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58" i="1"/>
  <c r="J158"/>
  <c r="F158"/>
  <c r="L157"/>
  <c r="H157"/>
  <c r="L156"/>
  <c r="H156"/>
  <c r="L155"/>
  <c r="H155"/>
  <c r="K154"/>
  <c r="J154"/>
  <c r="I154"/>
  <c r="I158" s="1"/>
  <c r="G154"/>
  <c r="G158" s="1"/>
  <c r="F154"/>
  <c r="E154"/>
  <c r="E158" s="1"/>
  <c r="L153"/>
  <c r="H153"/>
  <c r="L152"/>
  <c r="H152"/>
  <c r="L151"/>
  <c r="H151"/>
  <c r="L150"/>
  <c r="H150"/>
  <c r="L149"/>
  <c r="H149"/>
  <c r="L148"/>
  <c r="H148"/>
  <c r="L147"/>
  <c r="H147"/>
  <c r="L146"/>
  <c r="H146"/>
  <c r="L145"/>
  <c r="H145"/>
  <c r="L144"/>
  <c r="H144"/>
  <c r="L143"/>
  <c r="H143"/>
  <c r="L142"/>
  <c r="H142"/>
  <c r="L141"/>
  <c r="H141"/>
  <c r="L140"/>
  <c r="H140"/>
  <c r="L139"/>
  <c r="H139"/>
  <c r="L138"/>
  <c r="H138"/>
  <c r="L137"/>
  <c r="H137"/>
  <c r="L136"/>
  <c r="H136"/>
  <c r="L135"/>
  <c r="H135"/>
  <c r="L134"/>
  <c r="H134"/>
  <c r="L133"/>
  <c r="H133"/>
  <c r="L132"/>
  <c r="H132"/>
  <c r="L131"/>
  <c r="H131"/>
  <c r="L130"/>
  <c r="H130"/>
  <c r="L129"/>
  <c r="H129"/>
  <c r="L128"/>
  <c r="H128"/>
  <c r="L127"/>
  <c r="H127"/>
  <c r="L126"/>
  <c r="H126"/>
  <c r="L125"/>
  <c r="H125"/>
  <c r="L124"/>
  <c r="H124"/>
  <c r="L123"/>
  <c r="H123"/>
  <c r="L122"/>
  <c r="H122"/>
  <c r="L121"/>
  <c r="H121"/>
  <c r="L120"/>
  <c r="H120"/>
  <c r="L119"/>
  <c r="H119"/>
  <c r="L118"/>
  <c r="H118"/>
  <c r="L117"/>
  <c r="H117"/>
  <c r="L116"/>
  <c r="H116"/>
  <c r="L115"/>
  <c r="H115"/>
  <c r="L114"/>
  <c r="H114"/>
  <c r="L113"/>
  <c r="H113"/>
  <c r="L112"/>
  <c r="H112"/>
  <c r="L111"/>
  <c r="H111"/>
  <c r="L110"/>
  <c r="H110"/>
  <c r="L109"/>
  <c r="H109"/>
  <c r="L108"/>
  <c r="H108"/>
  <c r="L107"/>
  <c r="H107"/>
  <c r="L106"/>
  <c r="H106"/>
  <c r="L105"/>
  <c r="H105"/>
  <c r="L104"/>
  <c r="H104"/>
  <c r="L103"/>
  <c r="H103"/>
  <c r="L102"/>
  <c r="H102"/>
  <c r="L101"/>
  <c r="H101"/>
  <c r="L100"/>
  <c r="H100"/>
  <c r="L99"/>
  <c r="H99"/>
  <c r="L98"/>
  <c r="H98"/>
  <c r="L97"/>
  <c r="H97"/>
  <c r="L96"/>
  <c r="H96"/>
  <c r="L95"/>
  <c r="H95"/>
  <c r="L94"/>
  <c r="H94"/>
  <c r="L93"/>
  <c r="H93"/>
  <c r="L92"/>
  <c r="H92"/>
  <c r="L91"/>
  <c r="H91"/>
  <c r="L90"/>
  <c r="H90"/>
  <c r="L89"/>
  <c r="H89"/>
  <c r="L88"/>
  <c r="H88"/>
  <c r="L87"/>
  <c r="H87"/>
  <c r="L86"/>
  <c r="H86"/>
  <c r="L85"/>
  <c r="H85"/>
  <c r="L84"/>
  <c r="H84"/>
  <c r="L83"/>
  <c r="H83"/>
  <c r="L82"/>
  <c r="H82"/>
  <c r="L81"/>
  <c r="H81"/>
  <c r="L80"/>
  <c r="H80"/>
  <c r="L79"/>
  <c r="H79"/>
  <c r="L78"/>
  <c r="H78"/>
  <c r="L77"/>
  <c r="H77"/>
  <c r="L76"/>
  <c r="H76"/>
  <c r="L75"/>
  <c r="H75"/>
  <c r="L74"/>
  <c r="H74"/>
  <c r="L73"/>
  <c r="H73"/>
  <c r="L72"/>
  <c r="H72"/>
  <c r="L71"/>
  <c r="H71"/>
  <c r="L70"/>
  <c r="H70"/>
  <c r="L69"/>
  <c r="H69"/>
  <c r="L68"/>
  <c r="H68"/>
  <c r="L67"/>
  <c r="H67"/>
  <c r="L66"/>
  <c r="H66"/>
  <c r="L65"/>
  <c r="H65"/>
  <c r="L64"/>
  <c r="H64"/>
  <c r="L63"/>
  <c r="H63"/>
  <c r="L62"/>
  <c r="H62"/>
  <c r="L61"/>
  <c r="H61"/>
  <c r="L60"/>
  <c r="H60"/>
  <c r="L59"/>
  <c r="H59"/>
  <c r="L58"/>
  <c r="H58"/>
  <c r="L57"/>
  <c r="H57"/>
  <c r="L56"/>
  <c r="H56"/>
  <c r="L55"/>
  <c r="H55"/>
  <c r="L54"/>
  <c r="H54"/>
  <c r="L53"/>
  <c r="H53"/>
  <c r="L52"/>
  <c r="H52"/>
  <c r="L51"/>
  <c r="H51"/>
  <c r="L50"/>
  <c r="H50"/>
  <c r="L49"/>
  <c r="H49"/>
  <c r="L48"/>
  <c r="H48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L17"/>
  <c r="H17"/>
  <c r="L16"/>
  <c r="H16"/>
  <c r="L15"/>
  <c r="H15"/>
  <c r="L14"/>
  <c r="H14"/>
  <c r="L13"/>
  <c r="H13"/>
  <c r="L12"/>
  <c r="H12"/>
  <c r="L11"/>
  <c r="H11"/>
  <c r="L10"/>
  <c r="H10"/>
  <c r="L9"/>
  <c r="L154" s="1"/>
  <c r="L158" s="1"/>
  <c r="H9"/>
  <c r="H154" l="1"/>
  <c r="H158" s="1"/>
</calcChain>
</file>

<file path=xl/sharedStrings.xml><?xml version="1.0" encoding="utf-8"?>
<sst xmlns="http://schemas.openxmlformats.org/spreadsheetml/2006/main" count="458" uniqueCount="318">
  <si>
    <t>INVESTIGATII PARACLINICE</t>
  </si>
  <si>
    <t>31.01.2020 - valori contract paraclinic FEBRUARIE 2020 dupa dimin pctj IANUARIE 2020</t>
  </si>
  <si>
    <t>NR. CRT</t>
  </si>
  <si>
    <t xml:space="preserve">NR. CONTR </t>
  </si>
  <si>
    <t>TIP</t>
  </si>
  <si>
    <t>DENUMIRE FURNIZOR</t>
  </si>
  <si>
    <t>IANUARIE 2020</t>
  </si>
  <si>
    <t>FEBRUARIE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</si>
  <si>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</si>
  <si>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</si>
  <si>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</si>
  <si>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</si>
  <si>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</si>
  <si>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</si>
  <si>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</si>
  <si>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</si>
  <si>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</si>
  <si>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</si>
  <si>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</si>
  <si>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</si>
  <si>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</si>
  <si>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</si>
  <si>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</si>
  <si>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</si>
  <si>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</si>
  <si>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</si>
  <si>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</si>
  <si>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</si>
  <si>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</si>
  <si>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</si>
  <si>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</si>
  <si>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</si>
  <si>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</si>
  <si>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</si>
  <si>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</si>
  <si>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</si>
  <si>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</si>
  <si>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</si>
  <si>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</si>
  <si>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</si>
  <si>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</si>
  <si>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</si>
  <si>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</si>
  <si>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</si>
  <si>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</si>
  <si>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</si>
  <si>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</si>
  <si>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</si>
  <si>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</si>
  <si>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</si>
  <si>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</si>
  <si>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</si>
  <si>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</si>
  <si>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</si>
  <si>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</si>
  <si>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</si>
  <si>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</si>
  <si>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</si>
  <si>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</si>
  <si>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</si>
  <si>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</si>
  <si>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</si>
  <si>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</si>
  <si>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</si>
  <si>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</si>
  <si>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</si>
  <si>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</si>
  <si>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</si>
  <si>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</si>
  <si>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</si>
  <si>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</si>
  <si>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</si>
  <si>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</si>
  <si>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</si>
  <si>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</si>
  <si>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</si>
  <si>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</si>
  <si>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</si>
  <si>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</si>
  <si>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</si>
  <si>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</si>
  <si>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</si>
  <si>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</si>
  <si>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</si>
  <si>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</si>
  <si>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</si>
  <si>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</si>
  <si>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</si>
  <si>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</si>
  <si>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</si>
  <si>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</si>
  <si>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</si>
  <si>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</si>
  <si>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</si>
  <si>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</si>
  <si>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</si>
  <si>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</si>
  <si>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</si>
  <si>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</si>
  <si>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</si>
  <si>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</si>
  <si>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</si>
  <si>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</si>
  <si>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</si>
  <si>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</si>
  <si>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</si>
  <si>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</si>
  <si>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</si>
  <si>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</si>
  <si>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</si>
  <si>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</si>
  <si>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</si>
  <si>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</si>
  <si>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</si>
  <si>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</si>
  <si>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</si>
  <si>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</si>
  <si>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</si>
  <si>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</si>
  <si>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</si>
  <si>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</si>
  <si>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</si>
  <si>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</si>
  <si>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</si>
  <si>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</si>
  <si>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</si>
  <si>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</si>
  <si>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</si>
  <si>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</si>
  <si>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</si>
  <si>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</si>
  <si>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</si>
  <si>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</si>
  <si>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</si>
  <si>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</si>
  <si>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</si>
  <si>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</si>
  <si>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</si>
  <si>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</si>
  <si>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</si>
  <si>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</si>
  <si>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</si>
  <si>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</si>
  <si>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</si>
  <si>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</si>
  <si>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</si>
  <si>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</si>
  <si>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</si>
  <si>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</si>
  <si>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</si>
  <si>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</si>
  <si>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</si>
  <si>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</si>
  <si>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</si>
  <si>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</si>
  <si>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</si>
  <si>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</si>
  <si>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</si>
  <si>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</si>
  <si>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</si>
  <si>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</si>
  <si>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</si>
  <si>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</si>
  <si>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</si>
  <si>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</si>
  <si>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</si>
  <si>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</si>
  <si>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</si>
  <si>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</si>
  <si>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</si>
  <si>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</si>
  <si>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</si>
  <si>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</si>
  <si>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</si>
  <si>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</si>
  <si>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</si>
  <si>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</si>
  <si>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</si>
  <si>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</si>
  <si>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</si>
  <si>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</si>
  <si>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</si>
  <si>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</si>
  <si>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</si>
  <si>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</si>
  <si>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</si>
  <si>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</si>
  <si>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</si>
  <si>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</si>
  <si>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</si>
  <si>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</si>
  <si>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</si>
  <si>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</si>
  <si>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</si>
  <si>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</si>
  <si>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</si>
  <si>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</si>
  <si>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</si>
  <si>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</si>
  <si>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</si>
  <si>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</si>
  <si>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</si>
  <si>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</si>
  <si>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</si>
  <si>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</si>
  <si>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</si>
  <si>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</si>
  <si>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</si>
  <si>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</si>
  <si>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</si>
  <si>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</si>
  <si>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</si>
  <si>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</si>
  <si>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</si>
  <si>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</si>
  <si>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</si>
  <si>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</si>
  <si>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</si>
  <si>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</si>
  <si>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</si>
  <si>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</si>
  <si>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</si>
  <si>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</si>
  <si>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</si>
  <si>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</si>
  <si>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</si>
  <si>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</si>
  <si>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</si>
  <si>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</si>
  <si>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</si>
  <si>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</si>
  <si>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</si>
  <si>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</si>
  <si>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</si>
  <si>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</si>
  <si>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</si>
  <si>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</si>
  <si>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</si>
  <si>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</si>
  <si>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</si>
  <si>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</si>
  <si>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</si>
  <si>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</si>
  <si>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</si>
  <si>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</si>
  <si>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</si>
  <si>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</si>
  <si>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</si>
  <si>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</si>
  <si>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</si>
  <si>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</si>
  <si>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</si>
  <si>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</si>
  <si>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</si>
  <si>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</si>
  <si>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</si>
  <si>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</si>
  <si>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</si>
  <si>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</si>
  <si>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</si>
  <si>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</si>
  <si>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</si>
  <si>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</si>
  <si>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</si>
  <si>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</si>
  <si>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</si>
  <si>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</si>
  <si>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</si>
  <si>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</si>
  <si>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</si>
  <si>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</si>
  <si>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</si>
  <si>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</si>
  <si>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</si>
  <si>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</si>
  <si>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</si>
  <si>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</si>
  <si>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</si>
  <si>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</si>
  <si>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</si>
  <si>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</si>
  <si>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</si>
  <si>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</si>
  <si>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</si>
  <si>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</si>
  <si>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</si>
  <si>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</si>
  <si>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</si>
  <si>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</si>
  <si>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</si>
  <si>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</si>
  <si>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</si>
  <si>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</si>
  <si>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</si>
  <si>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</si>
  <si>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</si>
  <si>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</si>
  <si>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</si>
  <si>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</si>
  <si>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</si>
  <si>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</si>
  <si>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</si>
  <si>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</si>
  <si>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</si>
  <si>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</si>
  <si>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</si>
  <si>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</si>
  <si>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</si>
  <si>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</si>
  <si>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</si>
  <si>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</si>
  <si>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</si>
  <si>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</si>
  <si>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</si>
  <si>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</si>
  <si>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</si>
  <si>
    <t>cereri suplim 10% ianuarie 2020</t>
  </si>
  <si>
    <t>07.01.2020 - reziliere P0300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</si>
</sst>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3" fillId="0" borderId="0" xfId="2" applyFont="1" applyFill="1" applyBorder="1"/>
    <xf numFmtId="0" fontId="2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center" wrapText="1"/>
    </xf>
    <xf numFmtId="0" fontId="2" fillId="0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center"/>
    </xf>
    <xf numFmtId="43" fontId="2" fillId="0" borderId="1" xfId="4" applyNumberFormat="1" applyFont="1" applyFill="1" applyBorder="1" applyAlignment="1"/>
    <xf numFmtId="43" fontId="2" fillId="0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center" wrapText="1"/>
    </xf>
    <xf numFmtId="43" fontId="2" fillId="0" borderId="1" xfId="5" applyNumberFormat="1" applyFont="1" applyFill="1" applyBorder="1" applyAlignment="1">
      <alignment wrapText="1"/>
    </xf>
    <xf numFmtId="43" fontId="2" fillId="0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center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0" fontId="2" fillId="2" borderId="0" xfId="1" applyFont="1" applyFill="1"/>
    <xf numFmtId="0" fontId="2" fillId="0" borderId="1" xfId="6" applyFont="1" applyFill="1" applyBorder="1" applyAlignment="1">
      <alignment horizontal="center"/>
    </xf>
    <xf numFmtId="43" fontId="2" fillId="0" borderId="1" xfId="6" applyNumberFormat="1" applyFont="1" applyFill="1" applyBorder="1" applyAlignment="1"/>
    <xf numFmtId="43" fontId="2" fillId="0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center" wrapText="1"/>
    </xf>
    <xf numFmtId="43" fontId="2" fillId="0" borderId="1" xfId="6" applyNumberFormat="1" applyFont="1" applyFill="1" applyBorder="1" applyAlignment="1">
      <alignment wrapText="1"/>
    </xf>
    <xf numFmtId="43" fontId="2" fillId="0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43" fontId="2" fillId="0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center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center" wrapText="1"/>
    </xf>
    <xf numFmtId="0" fontId="2" fillId="3" borderId="0" xfId="1" applyFont="1" applyFill="1"/>
    <xf numFmtId="0" fontId="2" fillId="0" borderId="1" xfId="8" applyFont="1" applyFill="1" applyBorder="1" applyAlignment="1">
      <alignment horizontal="center" wrapText="1"/>
    </xf>
    <xf numFmtId="43" fontId="2" fillId="0" borderId="1" xfId="8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center" wrapText="1"/>
    </xf>
    <xf numFmtId="43" fontId="2" fillId="0" borderId="1" xfId="9" applyNumberFormat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1" applyNumberFormat="1" applyFont="1" applyFill="1" applyBorder="1"/>
    <xf numFmtId="0" fontId="3" fillId="0" borderId="1" xfId="1" applyFont="1" applyFill="1" applyBorder="1"/>
    <xf numFmtId="43" fontId="3" fillId="0" borderId="3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3" fillId="0" borderId="0" xfId="1" applyFont="1" applyFill="1" applyBorder="1"/>
    <xf numFmtId="43" fontId="3" fillId="2" borderId="1" xfId="4" applyFont="1" applyFill="1" applyBorder="1" applyAlignment="1">
      <alignment horizontal="center" wrapText="1"/>
    </xf>
    <xf numFmtId="0" fontId="2" fillId="0" borderId="0" xfId="1" applyFont="1" applyFill="1" applyAlignment="1">
      <alignment horizontal="center"/>
    </xf>
    <xf numFmtId="43" fontId="2" fillId="0" borderId="0" xfId="1" applyNumberFormat="1" applyFont="1" applyFill="1" applyAlignment="1">
      <alignment horizontal="center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60"/>
  <sheetViews>
    <sheetView tabSelected="1" workbookViewId="0">
      <selection activeCell="D5" sqref="D5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67" customWidth="1"/>
    <col min="5" max="5" width="16.7109375" style="67" customWidth="1"/>
    <col min="6" max="6" width="17.5703125" style="67" customWidth="1"/>
    <col min="7" max="7" width="15.85546875" style="67" customWidth="1"/>
    <col min="8" max="8" width="19.85546875" style="67" customWidth="1"/>
    <col min="9" max="9" width="16.7109375" style="67" customWidth="1"/>
    <col min="10" max="10" width="17.5703125" style="67" customWidth="1"/>
    <col min="11" max="11" width="15.85546875" style="67" customWidth="1"/>
    <col min="12" max="12" width="19.85546875" style="67" customWidth="1"/>
    <col min="13" max="13" width="18.85546875" style="1" bestFit="1" customWidth="1"/>
    <col min="14" max="14" width="13.42578125" style="1" customWidth="1"/>
    <col min="15" max="16384" width="9.140625" style="1"/>
  </cols>
  <sheetData>
    <row r="2" spans="1:12">
      <c r="D2" s="4" t="s">
        <v>0</v>
      </c>
      <c r="E2" s="4"/>
      <c r="F2" s="4"/>
      <c r="G2" s="4"/>
      <c r="H2" s="4"/>
      <c r="I2" s="4"/>
      <c r="J2" s="4"/>
      <c r="K2" s="4"/>
      <c r="L2" s="4"/>
    </row>
    <row r="3" spans="1:12">
      <c r="D3" s="5" t="s">
        <v>1</v>
      </c>
      <c r="E3" s="4"/>
      <c r="F3" s="4"/>
      <c r="G3" s="4"/>
      <c r="H3" s="4"/>
      <c r="I3" s="4"/>
      <c r="J3" s="4"/>
      <c r="K3" s="4"/>
      <c r="L3" s="4"/>
    </row>
    <row r="4" spans="1:12">
      <c r="D4" s="5" t="s">
        <v>316</v>
      </c>
      <c r="E4" s="4"/>
      <c r="F4" s="4"/>
      <c r="G4" s="4"/>
      <c r="H4" s="4"/>
      <c r="I4" s="4"/>
      <c r="J4" s="4"/>
      <c r="K4" s="4"/>
      <c r="L4" s="4"/>
    </row>
    <row r="5" spans="1:12">
      <c r="D5" s="5" t="s">
        <v>317</v>
      </c>
      <c r="E5" s="4"/>
      <c r="F5" s="4"/>
      <c r="G5" s="4"/>
      <c r="H5" s="4"/>
      <c r="I5" s="4"/>
      <c r="J5" s="4"/>
      <c r="K5" s="4"/>
      <c r="L5" s="4"/>
    </row>
    <row r="6" spans="1:12">
      <c r="B6" s="6"/>
      <c r="D6" s="7"/>
      <c r="E6" s="7"/>
      <c r="F6" s="7"/>
      <c r="G6" s="7"/>
      <c r="H6" s="7"/>
      <c r="I6" s="7"/>
      <c r="J6" s="7"/>
      <c r="K6" s="7"/>
      <c r="L6" s="7"/>
    </row>
    <row r="7" spans="1:12" s="13" customFormat="1">
      <c r="A7" s="8" t="s">
        <v>2</v>
      </c>
      <c r="B7" s="9" t="s">
        <v>3</v>
      </c>
      <c r="C7" s="10" t="s">
        <v>4</v>
      </c>
      <c r="D7" s="11" t="s">
        <v>5</v>
      </c>
      <c r="E7" s="12"/>
      <c r="F7" s="12" t="s">
        <v>6</v>
      </c>
      <c r="G7" s="12"/>
      <c r="H7" s="12"/>
      <c r="I7" s="12"/>
      <c r="J7" s="12" t="s">
        <v>7</v>
      </c>
      <c r="K7" s="12"/>
      <c r="L7" s="12"/>
    </row>
    <row r="8" spans="1:12" s="17" customFormat="1" ht="33">
      <c r="A8" s="8"/>
      <c r="B8" s="9"/>
      <c r="C8" s="14"/>
      <c r="D8" s="11"/>
      <c r="E8" s="15" t="s">
        <v>8</v>
      </c>
      <c r="F8" s="16" t="s">
        <v>9</v>
      </c>
      <c r="G8" s="16" t="s">
        <v>10</v>
      </c>
      <c r="H8" s="15" t="s">
        <v>11</v>
      </c>
      <c r="I8" s="15" t="s">
        <v>8</v>
      </c>
      <c r="J8" s="16" t="s">
        <v>9</v>
      </c>
      <c r="K8" s="16" t="s">
        <v>10</v>
      </c>
      <c r="L8" s="15" t="s">
        <v>11</v>
      </c>
    </row>
    <row r="9" spans="1:12">
      <c r="A9" s="18">
        <v>1</v>
      </c>
      <c r="B9" s="19" t="s">
        <v>12</v>
      </c>
      <c r="C9" s="20" t="s">
        <v>13</v>
      </c>
      <c r="D9" s="21" t="s">
        <v>14</v>
      </c>
      <c r="E9" s="22">
        <v>44632.259999999995</v>
      </c>
      <c r="F9" s="22">
        <v>0</v>
      </c>
      <c r="G9" s="23">
        <v>17999.240000000002</v>
      </c>
      <c r="H9" s="21">
        <f>E9+F9+G9</f>
        <v>62631.5</v>
      </c>
      <c r="I9" s="22">
        <v>44742.979999999996</v>
      </c>
      <c r="J9" s="22">
        <v>0</v>
      </c>
      <c r="K9" s="23">
        <v>17809.77</v>
      </c>
      <c r="L9" s="21">
        <f>I9+J9+K9</f>
        <v>62552.75</v>
      </c>
    </row>
    <row r="10" spans="1:12">
      <c r="A10" s="18">
        <v>2</v>
      </c>
      <c r="B10" s="19" t="s">
        <v>15</v>
      </c>
      <c r="C10" s="20" t="s">
        <v>16</v>
      </c>
      <c r="D10" s="21" t="s">
        <v>17</v>
      </c>
      <c r="E10" s="22">
        <v>326377.93</v>
      </c>
      <c r="F10" s="22">
        <v>8338</v>
      </c>
      <c r="G10" s="23">
        <v>236412</v>
      </c>
      <c r="H10" s="21">
        <f t="shared" ref="H10:H73" si="0">E10+F10+G10</f>
        <v>571127.92999999993</v>
      </c>
      <c r="I10" s="22">
        <v>327351</v>
      </c>
      <c r="J10" s="22">
        <v>8285.93</v>
      </c>
      <c r="K10" s="23">
        <v>234185.7</v>
      </c>
      <c r="L10" s="21">
        <f t="shared" ref="L10:L73" si="1">I10+J10+K10</f>
        <v>569822.63</v>
      </c>
    </row>
    <row r="11" spans="1:12">
      <c r="A11" s="18">
        <v>3</v>
      </c>
      <c r="B11" s="19" t="s">
        <v>18</v>
      </c>
      <c r="C11" s="20" t="s">
        <v>19</v>
      </c>
      <c r="D11" s="21" t="s">
        <v>20</v>
      </c>
      <c r="E11" s="22">
        <v>63687.42</v>
      </c>
      <c r="F11" s="22">
        <v>0</v>
      </c>
      <c r="G11" s="23">
        <v>0</v>
      </c>
      <c r="H11" s="21">
        <f t="shared" si="0"/>
        <v>63687.42</v>
      </c>
      <c r="I11" s="22">
        <v>63857.1</v>
      </c>
      <c r="J11" s="22">
        <v>0</v>
      </c>
      <c r="K11" s="23">
        <v>0</v>
      </c>
      <c r="L11" s="21">
        <f t="shared" si="1"/>
        <v>63857.1</v>
      </c>
    </row>
    <row r="12" spans="1:12" ht="33">
      <c r="A12" s="18">
        <v>4</v>
      </c>
      <c r="B12" s="19" t="s">
        <v>21</v>
      </c>
      <c r="C12" s="20" t="s">
        <v>13</v>
      </c>
      <c r="D12" s="21" t="s">
        <v>22</v>
      </c>
      <c r="E12" s="22">
        <v>34937.21</v>
      </c>
      <c r="F12" s="22">
        <v>0</v>
      </c>
      <c r="G12" s="23">
        <v>9887.7099999999991</v>
      </c>
      <c r="H12" s="21">
        <f t="shared" si="0"/>
        <v>44824.92</v>
      </c>
      <c r="I12" s="22">
        <v>35035.29</v>
      </c>
      <c r="J12" s="22">
        <v>0</v>
      </c>
      <c r="K12" s="23">
        <v>9783.6299999999992</v>
      </c>
      <c r="L12" s="21">
        <f t="shared" si="1"/>
        <v>44818.92</v>
      </c>
    </row>
    <row r="13" spans="1:12">
      <c r="A13" s="18">
        <v>5</v>
      </c>
      <c r="B13" s="19" t="s">
        <v>23</v>
      </c>
      <c r="C13" s="20" t="s">
        <v>19</v>
      </c>
      <c r="D13" s="21" t="s">
        <v>24</v>
      </c>
      <c r="E13" s="22">
        <v>69221.78</v>
      </c>
      <c r="F13" s="22">
        <v>0</v>
      </c>
      <c r="G13" s="23">
        <v>0</v>
      </c>
      <c r="H13" s="21">
        <f t="shared" si="0"/>
        <v>69221.78</v>
      </c>
      <c r="I13" s="22">
        <v>70342.39</v>
      </c>
      <c r="J13" s="22">
        <v>0</v>
      </c>
      <c r="K13" s="23">
        <v>0</v>
      </c>
      <c r="L13" s="21">
        <f t="shared" si="1"/>
        <v>70342.39</v>
      </c>
    </row>
    <row r="14" spans="1:12">
      <c r="A14" s="18">
        <v>6</v>
      </c>
      <c r="B14" s="19" t="s">
        <v>25</v>
      </c>
      <c r="C14" s="20" t="s">
        <v>19</v>
      </c>
      <c r="D14" s="21" t="s">
        <v>26</v>
      </c>
      <c r="E14" s="22">
        <v>154987.85</v>
      </c>
      <c r="F14" s="22">
        <v>0</v>
      </c>
      <c r="G14" s="23">
        <v>0</v>
      </c>
      <c r="H14" s="21">
        <f t="shared" si="0"/>
        <v>154987.85</v>
      </c>
      <c r="I14" s="22">
        <v>155300.87</v>
      </c>
      <c r="J14" s="22">
        <v>0</v>
      </c>
      <c r="K14" s="23">
        <v>0</v>
      </c>
      <c r="L14" s="21">
        <f t="shared" si="1"/>
        <v>155300.87</v>
      </c>
    </row>
    <row r="15" spans="1:12">
      <c r="A15" s="18">
        <v>7</v>
      </c>
      <c r="B15" s="19" t="s">
        <v>27</v>
      </c>
      <c r="C15" s="20" t="s">
        <v>16</v>
      </c>
      <c r="D15" s="21" t="s">
        <v>28</v>
      </c>
      <c r="E15" s="22">
        <v>234418.09</v>
      </c>
      <c r="F15" s="22">
        <v>8104.21</v>
      </c>
      <c r="G15" s="23">
        <v>502561.68999999994</v>
      </c>
      <c r="H15" s="21">
        <f t="shared" si="0"/>
        <v>745083.99</v>
      </c>
      <c r="I15" s="22">
        <v>231775.63999999998</v>
      </c>
      <c r="J15" s="22">
        <v>8052.62</v>
      </c>
      <c r="K15" s="23">
        <v>497526.82999999996</v>
      </c>
      <c r="L15" s="21">
        <f t="shared" si="1"/>
        <v>737355.09</v>
      </c>
    </row>
    <row r="16" spans="1:12">
      <c r="A16" s="18">
        <v>8</v>
      </c>
      <c r="B16" s="19" t="s">
        <v>29</v>
      </c>
      <c r="C16" s="20" t="s">
        <v>16</v>
      </c>
      <c r="D16" s="21" t="s">
        <v>30</v>
      </c>
      <c r="E16" s="22">
        <v>152774.90000000002</v>
      </c>
      <c r="F16" s="22">
        <v>7989.33</v>
      </c>
      <c r="G16" s="23">
        <v>17615.560000000001</v>
      </c>
      <c r="H16" s="21">
        <f t="shared" si="0"/>
        <v>178379.79</v>
      </c>
      <c r="I16" s="22">
        <v>153116.51999999999</v>
      </c>
      <c r="J16" s="22">
        <v>7940</v>
      </c>
      <c r="K16" s="23">
        <v>17430.14</v>
      </c>
      <c r="L16" s="21">
        <f t="shared" si="1"/>
        <v>178486.65999999997</v>
      </c>
    </row>
    <row r="17" spans="1:12">
      <c r="A17" s="18">
        <v>9</v>
      </c>
      <c r="B17" s="19" t="s">
        <v>31</v>
      </c>
      <c r="C17" s="20" t="s">
        <v>16</v>
      </c>
      <c r="D17" s="21" t="s">
        <v>32</v>
      </c>
      <c r="E17" s="22">
        <v>75759.510000000009</v>
      </c>
      <c r="F17" s="22">
        <v>778.35</v>
      </c>
      <c r="G17" s="23">
        <v>16413.310000000001</v>
      </c>
      <c r="H17" s="21">
        <f t="shared" si="0"/>
        <v>92951.170000000013</v>
      </c>
      <c r="I17" s="22">
        <v>75911.39</v>
      </c>
      <c r="J17" s="22">
        <v>773.39</v>
      </c>
      <c r="K17" s="23">
        <v>16240.54</v>
      </c>
      <c r="L17" s="21">
        <f t="shared" si="1"/>
        <v>92925.32</v>
      </c>
    </row>
    <row r="18" spans="1:12">
      <c r="A18" s="18">
        <v>10</v>
      </c>
      <c r="B18" s="19" t="s">
        <v>33</v>
      </c>
      <c r="C18" s="20" t="s">
        <v>34</v>
      </c>
      <c r="D18" s="21" t="s">
        <v>35</v>
      </c>
      <c r="E18" s="22">
        <v>0</v>
      </c>
      <c r="F18" s="22">
        <v>0</v>
      </c>
      <c r="G18" s="23">
        <v>99664.47</v>
      </c>
      <c r="H18" s="21">
        <f t="shared" si="0"/>
        <v>99664.47</v>
      </c>
      <c r="I18" s="22">
        <v>0</v>
      </c>
      <c r="J18" s="22">
        <v>0</v>
      </c>
      <c r="K18" s="23">
        <v>98737.45</v>
      </c>
      <c r="L18" s="21">
        <f t="shared" si="1"/>
        <v>98737.45</v>
      </c>
    </row>
    <row r="19" spans="1:12">
      <c r="A19" s="18">
        <v>11</v>
      </c>
      <c r="B19" s="19" t="s">
        <v>36</v>
      </c>
      <c r="C19" s="20" t="s">
        <v>37</v>
      </c>
      <c r="D19" s="21" t="s">
        <v>38</v>
      </c>
      <c r="E19" s="22">
        <v>0</v>
      </c>
      <c r="F19" s="22">
        <v>24006.36</v>
      </c>
      <c r="G19" s="23">
        <v>0</v>
      </c>
      <c r="H19" s="21">
        <f t="shared" si="0"/>
        <v>24006.36</v>
      </c>
      <c r="I19" s="22">
        <v>0</v>
      </c>
      <c r="J19" s="22">
        <v>23854.57</v>
      </c>
      <c r="K19" s="23">
        <v>0</v>
      </c>
      <c r="L19" s="21">
        <f t="shared" si="1"/>
        <v>23854.57</v>
      </c>
    </row>
    <row r="20" spans="1:12">
      <c r="A20" s="18">
        <v>12</v>
      </c>
      <c r="B20" s="19" t="s">
        <v>39</v>
      </c>
      <c r="C20" s="20" t="s">
        <v>40</v>
      </c>
      <c r="D20" s="21" t="s">
        <v>41</v>
      </c>
      <c r="E20" s="22">
        <v>57759.270000000004</v>
      </c>
      <c r="F20" s="22">
        <v>6061.92</v>
      </c>
      <c r="G20" s="23">
        <v>0</v>
      </c>
      <c r="H20" s="21">
        <f t="shared" si="0"/>
        <v>63821.19</v>
      </c>
      <c r="I20" s="22">
        <v>57895.920000000006</v>
      </c>
      <c r="J20" s="22">
        <v>6024.36</v>
      </c>
      <c r="K20" s="23">
        <v>0</v>
      </c>
      <c r="L20" s="21">
        <f t="shared" si="1"/>
        <v>63920.280000000006</v>
      </c>
    </row>
    <row r="21" spans="1:12">
      <c r="A21" s="18">
        <v>13</v>
      </c>
      <c r="B21" s="19" t="s">
        <v>42</v>
      </c>
      <c r="C21" s="20" t="s">
        <v>16</v>
      </c>
      <c r="D21" s="21" t="s">
        <v>43</v>
      </c>
      <c r="E21" s="22">
        <v>372358.67</v>
      </c>
      <c r="F21" s="22">
        <v>17751.949999999997</v>
      </c>
      <c r="G21" s="23">
        <v>459139.51</v>
      </c>
      <c r="H21" s="21">
        <f t="shared" si="0"/>
        <v>849250.13</v>
      </c>
      <c r="I21" s="22">
        <v>373289.4</v>
      </c>
      <c r="J21" s="22">
        <v>17640.989999999998</v>
      </c>
      <c r="K21" s="23">
        <v>454697.15</v>
      </c>
      <c r="L21" s="21">
        <f t="shared" si="1"/>
        <v>845627.54</v>
      </c>
    </row>
    <row r="22" spans="1:12">
      <c r="A22" s="18">
        <v>14</v>
      </c>
      <c r="B22" s="19" t="s">
        <v>44</v>
      </c>
      <c r="C22" s="20" t="s">
        <v>19</v>
      </c>
      <c r="D22" s="21" t="s">
        <v>45</v>
      </c>
      <c r="E22" s="22">
        <v>150867.35</v>
      </c>
      <c r="F22" s="22">
        <v>0</v>
      </c>
      <c r="G22" s="23">
        <v>0</v>
      </c>
      <c r="H22" s="21">
        <f t="shared" si="0"/>
        <v>150867.35</v>
      </c>
      <c r="I22" s="22">
        <v>151244.54999999999</v>
      </c>
      <c r="J22" s="22">
        <v>0</v>
      </c>
      <c r="K22" s="23">
        <v>0</v>
      </c>
      <c r="L22" s="21">
        <f t="shared" si="1"/>
        <v>151244.54999999999</v>
      </c>
    </row>
    <row r="23" spans="1:12">
      <c r="A23" s="18">
        <v>15</v>
      </c>
      <c r="B23" s="19" t="s">
        <v>46</v>
      </c>
      <c r="C23" s="20" t="s">
        <v>19</v>
      </c>
      <c r="D23" s="21" t="s">
        <v>47</v>
      </c>
      <c r="E23" s="22">
        <v>55916.929999999993</v>
      </c>
      <c r="F23" s="22">
        <v>0</v>
      </c>
      <c r="G23" s="23">
        <v>0</v>
      </c>
      <c r="H23" s="21">
        <f t="shared" si="0"/>
        <v>55916.929999999993</v>
      </c>
      <c r="I23" s="22">
        <v>56050.409999999996</v>
      </c>
      <c r="J23" s="22">
        <v>0</v>
      </c>
      <c r="K23" s="23">
        <v>0</v>
      </c>
      <c r="L23" s="21">
        <f t="shared" si="1"/>
        <v>56050.409999999996</v>
      </c>
    </row>
    <row r="24" spans="1:12">
      <c r="A24" s="18">
        <v>16</v>
      </c>
      <c r="B24" s="19" t="s">
        <v>48</v>
      </c>
      <c r="C24" s="20" t="s">
        <v>16</v>
      </c>
      <c r="D24" s="21" t="s">
        <v>49</v>
      </c>
      <c r="E24" s="22">
        <v>297573.71000000002</v>
      </c>
      <c r="F24" s="22">
        <v>41162.28</v>
      </c>
      <c r="G24" s="23">
        <v>103945.89</v>
      </c>
      <c r="H24" s="21">
        <f t="shared" si="0"/>
        <v>442681.88</v>
      </c>
      <c r="I24" s="22">
        <v>297963.84999999998</v>
      </c>
      <c r="J24" s="22">
        <v>40907.4</v>
      </c>
      <c r="K24" s="23">
        <v>102848.98999999999</v>
      </c>
      <c r="L24" s="21">
        <f t="shared" si="1"/>
        <v>441720.24</v>
      </c>
    </row>
    <row r="25" spans="1:12">
      <c r="A25" s="18">
        <v>17</v>
      </c>
      <c r="B25" s="19" t="s">
        <v>50</v>
      </c>
      <c r="C25" s="20" t="s">
        <v>51</v>
      </c>
      <c r="D25" s="21" t="s">
        <v>52</v>
      </c>
      <c r="E25" s="22">
        <v>111901.67000000001</v>
      </c>
      <c r="F25" s="22">
        <v>10211.959999999999</v>
      </c>
      <c r="G25" s="23">
        <v>0</v>
      </c>
      <c r="H25" s="21">
        <f t="shared" si="0"/>
        <v>122113.63</v>
      </c>
      <c r="I25" s="22">
        <v>112241.07999999999</v>
      </c>
      <c r="J25" s="22">
        <v>10147.98</v>
      </c>
      <c r="K25" s="23">
        <v>0</v>
      </c>
      <c r="L25" s="21">
        <f t="shared" si="1"/>
        <v>122389.05999999998</v>
      </c>
    </row>
    <row r="26" spans="1:12">
      <c r="A26" s="18">
        <v>18</v>
      </c>
      <c r="B26" s="19" t="s">
        <v>53</v>
      </c>
      <c r="C26" s="20" t="s">
        <v>34</v>
      </c>
      <c r="D26" s="21" t="s">
        <v>54</v>
      </c>
      <c r="E26" s="22">
        <v>0</v>
      </c>
      <c r="F26" s="22">
        <v>0</v>
      </c>
      <c r="G26" s="23">
        <v>8311.2000000000007</v>
      </c>
      <c r="H26" s="21">
        <f t="shared" si="0"/>
        <v>8311.2000000000007</v>
      </c>
      <c r="I26" s="22">
        <v>0</v>
      </c>
      <c r="J26" s="22">
        <v>0</v>
      </c>
      <c r="K26" s="23">
        <v>8223.7099999999991</v>
      </c>
      <c r="L26" s="21">
        <f t="shared" si="1"/>
        <v>8223.7099999999991</v>
      </c>
    </row>
    <row r="27" spans="1:12">
      <c r="A27" s="18">
        <v>19</v>
      </c>
      <c r="B27" s="19" t="s">
        <v>55</v>
      </c>
      <c r="C27" s="20" t="s">
        <v>34</v>
      </c>
      <c r="D27" s="21" t="s">
        <v>56</v>
      </c>
      <c r="E27" s="22">
        <v>0</v>
      </c>
      <c r="F27" s="22">
        <v>0</v>
      </c>
      <c r="G27" s="23">
        <v>9077.5</v>
      </c>
      <c r="H27" s="21">
        <f t="shared" si="0"/>
        <v>9077.5</v>
      </c>
      <c r="I27" s="22">
        <v>0</v>
      </c>
      <c r="J27" s="22">
        <v>0</v>
      </c>
      <c r="K27" s="23">
        <v>8400.18</v>
      </c>
      <c r="L27" s="21">
        <f t="shared" si="1"/>
        <v>8400.18</v>
      </c>
    </row>
    <row r="28" spans="1:12">
      <c r="A28" s="18">
        <v>20</v>
      </c>
      <c r="B28" s="19" t="s">
        <v>57</v>
      </c>
      <c r="C28" s="20" t="s">
        <v>19</v>
      </c>
      <c r="D28" s="21" t="s">
        <v>58</v>
      </c>
      <c r="E28" s="22">
        <v>68007.820000000007</v>
      </c>
      <c r="F28" s="22">
        <v>0</v>
      </c>
      <c r="G28" s="23">
        <v>0</v>
      </c>
      <c r="H28" s="21">
        <f t="shared" si="0"/>
        <v>68007.820000000007</v>
      </c>
      <c r="I28" s="22">
        <v>68750.02</v>
      </c>
      <c r="J28" s="22">
        <v>0</v>
      </c>
      <c r="K28" s="23">
        <v>0</v>
      </c>
      <c r="L28" s="21">
        <f t="shared" si="1"/>
        <v>68750.02</v>
      </c>
    </row>
    <row r="29" spans="1:12">
      <c r="A29" s="18">
        <v>21</v>
      </c>
      <c r="B29" s="19" t="s">
        <v>59</v>
      </c>
      <c r="C29" s="20" t="s">
        <v>19</v>
      </c>
      <c r="D29" s="21" t="s">
        <v>60</v>
      </c>
      <c r="E29" s="22">
        <v>181156.46000000002</v>
      </c>
      <c r="F29" s="22">
        <v>0</v>
      </c>
      <c r="G29" s="23">
        <v>0</v>
      </c>
      <c r="H29" s="21">
        <f t="shared" si="0"/>
        <v>181156.46000000002</v>
      </c>
      <c r="I29" s="22">
        <v>180107.63999999998</v>
      </c>
      <c r="J29" s="22">
        <v>0</v>
      </c>
      <c r="K29" s="23">
        <v>0</v>
      </c>
      <c r="L29" s="21">
        <f t="shared" si="1"/>
        <v>180107.63999999998</v>
      </c>
    </row>
    <row r="30" spans="1:12">
      <c r="A30" s="18">
        <v>22</v>
      </c>
      <c r="B30" s="19" t="s">
        <v>61</v>
      </c>
      <c r="C30" s="20" t="s">
        <v>19</v>
      </c>
      <c r="D30" s="21" t="s">
        <v>62</v>
      </c>
      <c r="E30" s="22">
        <v>52707.226000000002</v>
      </c>
      <c r="F30" s="22">
        <v>0</v>
      </c>
      <c r="G30" s="23">
        <v>0</v>
      </c>
      <c r="H30" s="21">
        <f t="shared" si="0"/>
        <v>52707.226000000002</v>
      </c>
      <c r="I30" s="22">
        <v>43249.024000000005</v>
      </c>
      <c r="J30" s="22">
        <v>0</v>
      </c>
      <c r="K30" s="23">
        <v>0</v>
      </c>
      <c r="L30" s="21">
        <f t="shared" si="1"/>
        <v>43249.024000000005</v>
      </c>
    </row>
    <row r="31" spans="1:12">
      <c r="A31" s="18">
        <v>23</v>
      </c>
      <c r="B31" s="19" t="s">
        <v>63</v>
      </c>
      <c r="C31" s="20" t="s">
        <v>34</v>
      </c>
      <c r="D31" s="21" t="s">
        <v>64</v>
      </c>
      <c r="E31" s="22">
        <v>0</v>
      </c>
      <c r="F31" s="22">
        <v>0</v>
      </c>
      <c r="G31" s="23">
        <v>5331.71</v>
      </c>
      <c r="H31" s="21">
        <f t="shared" si="0"/>
        <v>5331.71</v>
      </c>
      <c r="I31" s="22">
        <v>0</v>
      </c>
      <c r="J31" s="22">
        <v>0</v>
      </c>
      <c r="K31" s="23">
        <v>5275.59</v>
      </c>
      <c r="L31" s="21">
        <f t="shared" si="1"/>
        <v>5275.59</v>
      </c>
    </row>
    <row r="32" spans="1:12">
      <c r="A32" s="18">
        <v>24</v>
      </c>
      <c r="B32" s="19" t="s">
        <v>65</v>
      </c>
      <c r="C32" s="20" t="s">
        <v>40</v>
      </c>
      <c r="D32" s="21" t="s">
        <v>66</v>
      </c>
      <c r="E32" s="22">
        <v>225012</v>
      </c>
      <c r="F32" s="22">
        <v>22075.06</v>
      </c>
      <c r="G32" s="23">
        <v>0</v>
      </c>
      <c r="H32" s="21">
        <f t="shared" si="0"/>
        <v>247087.06</v>
      </c>
      <c r="I32" s="22">
        <v>221309.98480863101</v>
      </c>
      <c r="J32" s="22">
        <v>21938.62</v>
      </c>
      <c r="K32" s="23">
        <v>0</v>
      </c>
      <c r="L32" s="21">
        <f t="shared" si="1"/>
        <v>243248.604808631</v>
      </c>
    </row>
    <row r="33" spans="1:12">
      <c r="A33" s="18">
        <v>25</v>
      </c>
      <c r="B33" s="19" t="s">
        <v>67</v>
      </c>
      <c r="C33" s="20" t="s">
        <v>19</v>
      </c>
      <c r="D33" s="21" t="s">
        <v>68</v>
      </c>
      <c r="E33" s="22">
        <v>247217.59</v>
      </c>
      <c r="F33" s="22">
        <v>0</v>
      </c>
      <c r="G33" s="23">
        <v>0</v>
      </c>
      <c r="H33" s="21">
        <f t="shared" si="0"/>
        <v>247217.59</v>
      </c>
      <c r="I33" s="22">
        <v>250015.72</v>
      </c>
      <c r="J33" s="22">
        <v>0</v>
      </c>
      <c r="K33" s="23">
        <v>0</v>
      </c>
      <c r="L33" s="21">
        <f t="shared" si="1"/>
        <v>250015.72</v>
      </c>
    </row>
    <row r="34" spans="1:12">
      <c r="A34" s="18">
        <v>26</v>
      </c>
      <c r="B34" s="19" t="s">
        <v>69</v>
      </c>
      <c r="C34" s="20" t="s">
        <v>16</v>
      </c>
      <c r="D34" s="21" t="s">
        <v>70</v>
      </c>
      <c r="E34" s="22">
        <v>72558.459999999992</v>
      </c>
      <c r="F34" s="22">
        <v>5837.7599999999993</v>
      </c>
      <c r="G34" s="23">
        <v>29287.5</v>
      </c>
      <c r="H34" s="21">
        <f t="shared" si="0"/>
        <v>107683.71999999999</v>
      </c>
      <c r="I34" s="22">
        <v>72761.17</v>
      </c>
      <c r="J34" s="22">
        <v>5801.62</v>
      </c>
      <c r="K34" s="23">
        <v>28978.440000000002</v>
      </c>
      <c r="L34" s="21">
        <f t="shared" si="1"/>
        <v>107541.23</v>
      </c>
    </row>
    <row r="35" spans="1:12">
      <c r="A35" s="18">
        <v>27</v>
      </c>
      <c r="B35" s="19" t="s">
        <v>71</v>
      </c>
      <c r="C35" s="20" t="s">
        <v>40</v>
      </c>
      <c r="D35" s="21" t="s">
        <v>72</v>
      </c>
      <c r="E35" s="22">
        <v>53580.340000000004</v>
      </c>
      <c r="F35" s="22">
        <v>6310.7300000000005</v>
      </c>
      <c r="G35" s="23">
        <v>0</v>
      </c>
      <c r="H35" s="21">
        <f t="shared" si="0"/>
        <v>59891.070000000007</v>
      </c>
      <c r="I35" s="22">
        <v>54748.599999999991</v>
      </c>
      <c r="J35" s="22">
        <v>6271.83</v>
      </c>
      <c r="K35" s="23">
        <v>0</v>
      </c>
      <c r="L35" s="21">
        <f t="shared" si="1"/>
        <v>61020.429999999993</v>
      </c>
    </row>
    <row r="36" spans="1:12">
      <c r="A36" s="18">
        <v>28</v>
      </c>
      <c r="B36" s="19" t="s">
        <v>73</v>
      </c>
      <c r="C36" s="20" t="s">
        <v>19</v>
      </c>
      <c r="D36" s="21" t="s">
        <v>74</v>
      </c>
      <c r="E36" s="22">
        <v>222125.84</v>
      </c>
      <c r="F36" s="22">
        <v>0</v>
      </c>
      <c r="G36" s="23">
        <v>0</v>
      </c>
      <c r="H36" s="21">
        <f t="shared" si="0"/>
        <v>222125.84</v>
      </c>
      <c r="I36" s="22">
        <v>222772.62000000002</v>
      </c>
      <c r="J36" s="22">
        <v>0</v>
      </c>
      <c r="K36" s="23">
        <v>0</v>
      </c>
      <c r="L36" s="21">
        <f t="shared" si="1"/>
        <v>222772.62000000002</v>
      </c>
    </row>
    <row r="37" spans="1:12">
      <c r="A37" s="18">
        <v>29</v>
      </c>
      <c r="B37" s="19" t="s">
        <v>75</v>
      </c>
      <c r="C37" s="20" t="s">
        <v>34</v>
      </c>
      <c r="D37" s="21" t="s">
        <v>76</v>
      </c>
      <c r="E37" s="22">
        <v>0</v>
      </c>
      <c r="F37" s="22">
        <v>0</v>
      </c>
      <c r="G37" s="23">
        <v>5854.43</v>
      </c>
      <c r="H37" s="21">
        <f t="shared" si="0"/>
        <v>5854.43</v>
      </c>
      <c r="I37" s="22">
        <v>0</v>
      </c>
      <c r="J37" s="22">
        <v>0</v>
      </c>
      <c r="K37" s="23">
        <v>5792.81</v>
      </c>
      <c r="L37" s="21">
        <f t="shared" si="1"/>
        <v>5792.81</v>
      </c>
    </row>
    <row r="38" spans="1:12">
      <c r="A38" s="18">
        <v>30</v>
      </c>
      <c r="B38" s="19" t="s">
        <v>77</v>
      </c>
      <c r="C38" s="20" t="s">
        <v>19</v>
      </c>
      <c r="D38" s="21" t="s">
        <v>78</v>
      </c>
      <c r="E38" s="22">
        <v>307644.86</v>
      </c>
      <c r="F38" s="22">
        <v>0</v>
      </c>
      <c r="G38" s="23">
        <v>0</v>
      </c>
      <c r="H38" s="21">
        <f t="shared" si="0"/>
        <v>307644.86</v>
      </c>
      <c r="I38" s="22">
        <v>311064.43</v>
      </c>
      <c r="J38" s="22">
        <v>0</v>
      </c>
      <c r="K38" s="23">
        <v>0</v>
      </c>
      <c r="L38" s="21">
        <f t="shared" si="1"/>
        <v>311064.43</v>
      </c>
    </row>
    <row r="39" spans="1:12">
      <c r="A39" s="18">
        <v>31</v>
      </c>
      <c r="B39" s="19" t="s">
        <v>79</v>
      </c>
      <c r="C39" s="20" t="s">
        <v>80</v>
      </c>
      <c r="D39" s="21" t="s">
        <v>81</v>
      </c>
      <c r="E39" s="22">
        <v>0</v>
      </c>
      <c r="F39" s="22">
        <v>16553.27</v>
      </c>
      <c r="G39" s="23">
        <v>7631.67</v>
      </c>
      <c r="H39" s="21">
        <f t="shared" si="0"/>
        <v>24184.940000000002</v>
      </c>
      <c r="I39" s="22">
        <v>0</v>
      </c>
      <c r="J39" s="22">
        <v>16447.91</v>
      </c>
      <c r="K39" s="23">
        <v>7551.34</v>
      </c>
      <c r="L39" s="21">
        <f t="shared" si="1"/>
        <v>23999.25</v>
      </c>
    </row>
    <row r="40" spans="1:12">
      <c r="A40" s="18">
        <v>32</v>
      </c>
      <c r="B40" s="19" t="s">
        <v>82</v>
      </c>
      <c r="C40" s="20" t="s">
        <v>13</v>
      </c>
      <c r="D40" s="21" t="s">
        <v>83</v>
      </c>
      <c r="E40" s="22">
        <v>77172.69</v>
      </c>
      <c r="F40" s="22">
        <v>0</v>
      </c>
      <c r="G40" s="23">
        <v>477439.4423916667</v>
      </c>
      <c r="H40" s="21">
        <f t="shared" si="0"/>
        <v>554612.13239166676</v>
      </c>
      <c r="I40" s="22">
        <v>77333.61</v>
      </c>
      <c r="J40" s="22">
        <v>0</v>
      </c>
      <c r="K40" s="23">
        <v>473116.38</v>
      </c>
      <c r="L40" s="21">
        <f t="shared" si="1"/>
        <v>550449.99</v>
      </c>
    </row>
    <row r="41" spans="1:12">
      <c r="A41" s="18">
        <v>33</v>
      </c>
      <c r="B41" s="19" t="s">
        <v>84</v>
      </c>
      <c r="C41" s="20" t="s">
        <v>19</v>
      </c>
      <c r="D41" s="21" t="s">
        <v>85</v>
      </c>
      <c r="E41" s="22">
        <v>73674.899999999994</v>
      </c>
      <c r="F41" s="22">
        <v>0</v>
      </c>
      <c r="G41" s="23">
        <v>0</v>
      </c>
      <c r="H41" s="21">
        <f t="shared" si="0"/>
        <v>73674.899999999994</v>
      </c>
      <c r="I41" s="22">
        <v>73899.760000000009</v>
      </c>
      <c r="J41" s="22">
        <v>0</v>
      </c>
      <c r="K41" s="23">
        <v>0</v>
      </c>
      <c r="L41" s="21">
        <f t="shared" si="1"/>
        <v>73899.760000000009</v>
      </c>
    </row>
    <row r="42" spans="1:12">
      <c r="A42" s="18">
        <v>34</v>
      </c>
      <c r="B42" s="19" t="s">
        <v>86</v>
      </c>
      <c r="C42" s="20" t="s">
        <v>19</v>
      </c>
      <c r="D42" s="21" t="s">
        <v>87</v>
      </c>
      <c r="E42" s="22">
        <v>90602.099999999991</v>
      </c>
      <c r="F42" s="22">
        <v>0</v>
      </c>
      <c r="G42" s="23">
        <v>0</v>
      </c>
      <c r="H42" s="21">
        <f t="shared" si="0"/>
        <v>90602.099999999991</v>
      </c>
      <c r="I42" s="22">
        <v>90830.3</v>
      </c>
      <c r="J42" s="22">
        <v>0</v>
      </c>
      <c r="K42" s="23">
        <v>0</v>
      </c>
      <c r="L42" s="21">
        <f t="shared" si="1"/>
        <v>90830.3</v>
      </c>
    </row>
    <row r="43" spans="1:12">
      <c r="A43" s="18">
        <v>35</v>
      </c>
      <c r="B43" s="19" t="s">
        <v>88</v>
      </c>
      <c r="C43" s="20" t="s">
        <v>19</v>
      </c>
      <c r="D43" s="21" t="s">
        <v>89</v>
      </c>
      <c r="E43" s="22">
        <v>58606.85</v>
      </c>
      <c r="F43" s="22">
        <v>0</v>
      </c>
      <c r="G43" s="23">
        <v>0</v>
      </c>
      <c r="H43" s="21">
        <f t="shared" si="0"/>
        <v>58606.85</v>
      </c>
      <c r="I43" s="22">
        <v>58940.99</v>
      </c>
      <c r="J43" s="22">
        <v>0</v>
      </c>
      <c r="K43" s="23">
        <v>0</v>
      </c>
      <c r="L43" s="21">
        <f t="shared" si="1"/>
        <v>58940.99</v>
      </c>
    </row>
    <row r="44" spans="1:12">
      <c r="A44" s="18">
        <v>36</v>
      </c>
      <c r="B44" s="19" t="s">
        <v>90</v>
      </c>
      <c r="C44" s="20" t="s">
        <v>13</v>
      </c>
      <c r="D44" s="21" t="s">
        <v>91</v>
      </c>
      <c r="E44" s="22">
        <v>89751.2</v>
      </c>
      <c r="F44" s="22">
        <v>0</v>
      </c>
      <c r="G44" s="23">
        <v>11738.13</v>
      </c>
      <c r="H44" s="21">
        <f t="shared" si="0"/>
        <v>101489.33</v>
      </c>
      <c r="I44" s="22">
        <v>89991</v>
      </c>
      <c r="J44" s="22">
        <v>0</v>
      </c>
      <c r="K44" s="23">
        <v>11614.57</v>
      </c>
      <c r="L44" s="21">
        <f t="shared" si="1"/>
        <v>101605.57</v>
      </c>
    </row>
    <row r="45" spans="1:12">
      <c r="A45" s="18">
        <v>37</v>
      </c>
      <c r="B45" s="19" t="s">
        <v>92</v>
      </c>
      <c r="C45" s="20" t="s">
        <v>19</v>
      </c>
      <c r="D45" s="21" t="s">
        <v>93</v>
      </c>
      <c r="E45" s="22">
        <v>91825.35</v>
      </c>
      <c r="F45" s="22">
        <v>0</v>
      </c>
      <c r="G45" s="23">
        <v>0</v>
      </c>
      <c r="H45" s="21">
        <f t="shared" si="0"/>
        <v>91825.35</v>
      </c>
      <c r="I45" s="22">
        <v>92043.839999999997</v>
      </c>
      <c r="J45" s="22">
        <v>0</v>
      </c>
      <c r="K45" s="23">
        <v>0</v>
      </c>
      <c r="L45" s="21">
        <f t="shared" si="1"/>
        <v>92043.839999999997</v>
      </c>
    </row>
    <row r="46" spans="1:12">
      <c r="A46" s="18">
        <v>38</v>
      </c>
      <c r="B46" s="19" t="s">
        <v>94</v>
      </c>
      <c r="C46" s="20" t="s">
        <v>40</v>
      </c>
      <c r="D46" s="21" t="s">
        <v>95</v>
      </c>
      <c r="E46" s="22">
        <v>64742.12</v>
      </c>
      <c r="F46" s="22">
        <v>5096.3099999999995</v>
      </c>
      <c r="G46" s="23">
        <v>0</v>
      </c>
      <c r="H46" s="21">
        <f t="shared" si="0"/>
        <v>69838.430000000008</v>
      </c>
      <c r="I46" s="22">
        <v>64901.66</v>
      </c>
      <c r="J46" s="22">
        <v>5064.8999999999996</v>
      </c>
      <c r="K46" s="23">
        <v>0</v>
      </c>
      <c r="L46" s="21">
        <f t="shared" si="1"/>
        <v>69966.559999999998</v>
      </c>
    </row>
    <row r="47" spans="1:12">
      <c r="A47" s="18">
        <v>39</v>
      </c>
      <c r="B47" s="19" t="s">
        <v>96</v>
      </c>
      <c r="C47" s="20" t="s">
        <v>40</v>
      </c>
      <c r="D47" s="21" t="s">
        <v>97</v>
      </c>
      <c r="E47" s="22">
        <v>96840.42</v>
      </c>
      <c r="F47" s="22">
        <v>5936.9000000000005</v>
      </c>
      <c r="G47" s="23">
        <v>0</v>
      </c>
      <c r="H47" s="21">
        <f t="shared" si="0"/>
        <v>102777.31999999999</v>
      </c>
      <c r="I47" s="22">
        <v>87260.42</v>
      </c>
      <c r="J47" s="22">
        <v>5900.38</v>
      </c>
      <c r="K47" s="23">
        <v>0</v>
      </c>
      <c r="L47" s="21">
        <f t="shared" si="1"/>
        <v>93160.8</v>
      </c>
    </row>
    <row r="48" spans="1:12">
      <c r="A48" s="18">
        <v>40</v>
      </c>
      <c r="B48" s="19" t="s">
        <v>98</v>
      </c>
      <c r="C48" s="20" t="s">
        <v>40</v>
      </c>
      <c r="D48" s="21" t="s">
        <v>99</v>
      </c>
      <c r="E48" s="22">
        <v>110293.69</v>
      </c>
      <c r="F48" s="22">
        <v>9364.9599999999991</v>
      </c>
      <c r="G48" s="23">
        <v>0</v>
      </c>
      <c r="H48" s="21">
        <f t="shared" si="0"/>
        <v>119658.65</v>
      </c>
      <c r="I48" s="22">
        <v>110586.23</v>
      </c>
      <c r="J48" s="22">
        <v>9307.39</v>
      </c>
      <c r="K48" s="23">
        <v>0</v>
      </c>
      <c r="L48" s="21">
        <f t="shared" si="1"/>
        <v>119893.62</v>
      </c>
    </row>
    <row r="49" spans="1:12">
      <c r="A49" s="18">
        <v>41</v>
      </c>
      <c r="B49" s="19" t="s">
        <v>100</v>
      </c>
      <c r="C49" s="20" t="s">
        <v>16</v>
      </c>
      <c r="D49" s="21" t="s">
        <v>101</v>
      </c>
      <c r="E49" s="22">
        <v>482123.27900000004</v>
      </c>
      <c r="F49" s="22">
        <v>9768.15</v>
      </c>
      <c r="G49" s="23">
        <v>254647.86484499997</v>
      </c>
      <c r="H49" s="21">
        <f t="shared" si="0"/>
        <v>746539.29384499998</v>
      </c>
      <c r="I49" s="22">
        <v>395649.57099999994</v>
      </c>
      <c r="J49" s="22">
        <v>9705.98</v>
      </c>
      <c r="K49" s="23">
        <v>210242.71300000005</v>
      </c>
      <c r="L49" s="21">
        <f t="shared" si="1"/>
        <v>615598.26399999997</v>
      </c>
    </row>
    <row r="50" spans="1:12">
      <c r="A50" s="18">
        <v>42</v>
      </c>
      <c r="B50" s="19" t="s">
        <v>102</v>
      </c>
      <c r="C50" s="20" t="s">
        <v>34</v>
      </c>
      <c r="D50" s="21" t="s">
        <v>103</v>
      </c>
      <c r="E50" s="22">
        <v>0</v>
      </c>
      <c r="F50" s="22">
        <v>0</v>
      </c>
      <c r="G50" s="23">
        <v>291614.96999999997</v>
      </c>
      <c r="H50" s="21">
        <f t="shared" si="0"/>
        <v>291614.96999999997</v>
      </c>
      <c r="I50" s="22">
        <v>0</v>
      </c>
      <c r="J50" s="22">
        <v>0</v>
      </c>
      <c r="K50" s="23">
        <v>288604.78999999998</v>
      </c>
      <c r="L50" s="21">
        <f t="shared" si="1"/>
        <v>288604.78999999998</v>
      </c>
    </row>
    <row r="51" spans="1:12">
      <c r="A51" s="18">
        <v>43</v>
      </c>
      <c r="B51" s="19" t="s">
        <v>104</v>
      </c>
      <c r="C51" s="20" t="s">
        <v>13</v>
      </c>
      <c r="D51" s="21" t="s">
        <v>105</v>
      </c>
      <c r="E51" s="22">
        <v>85670.2</v>
      </c>
      <c r="F51" s="22">
        <v>0</v>
      </c>
      <c r="G51" s="23">
        <v>22619.01</v>
      </c>
      <c r="H51" s="21">
        <f t="shared" si="0"/>
        <v>108289.20999999999</v>
      </c>
      <c r="I51" s="22">
        <v>85894.88</v>
      </c>
      <c r="J51" s="22">
        <v>0</v>
      </c>
      <c r="K51" s="23">
        <v>22380.92</v>
      </c>
      <c r="L51" s="21">
        <f t="shared" si="1"/>
        <v>108275.8</v>
      </c>
    </row>
    <row r="52" spans="1:12">
      <c r="A52" s="18">
        <v>44</v>
      </c>
      <c r="B52" s="19" t="s">
        <v>106</v>
      </c>
      <c r="C52" s="20" t="s">
        <v>19</v>
      </c>
      <c r="D52" s="21" t="s">
        <v>107</v>
      </c>
      <c r="E52" s="22">
        <v>81518.850000000006</v>
      </c>
      <c r="F52" s="22">
        <v>0</v>
      </c>
      <c r="G52" s="23">
        <v>0</v>
      </c>
      <c r="H52" s="21">
        <f t="shared" si="0"/>
        <v>81518.850000000006</v>
      </c>
      <c r="I52" s="22">
        <v>81728.37</v>
      </c>
      <c r="J52" s="22">
        <v>0</v>
      </c>
      <c r="K52" s="23">
        <v>0</v>
      </c>
      <c r="L52" s="21">
        <f t="shared" si="1"/>
        <v>81728.37</v>
      </c>
    </row>
    <row r="53" spans="1:12">
      <c r="A53" s="18">
        <v>45</v>
      </c>
      <c r="B53" s="19" t="s">
        <v>108</v>
      </c>
      <c r="C53" s="20" t="s">
        <v>19</v>
      </c>
      <c r="D53" s="21" t="s">
        <v>109</v>
      </c>
      <c r="E53" s="22">
        <v>149723.4</v>
      </c>
      <c r="F53" s="22">
        <v>0</v>
      </c>
      <c r="G53" s="23">
        <v>0</v>
      </c>
      <c r="H53" s="21">
        <f t="shared" si="0"/>
        <v>149723.4</v>
      </c>
      <c r="I53" s="22">
        <v>150088.16</v>
      </c>
      <c r="J53" s="22">
        <v>0</v>
      </c>
      <c r="K53" s="23">
        <v>0</v>
      </c>
      <c r="L53" s="21">
        <f t="shared" si="1"/>
        <v>150088.16</v>
      </c>
    </row>
    <row r="54" spans="1:12">
      <c r="A54" s="18">
        <v>46</v>
      </c>
      <c r="B54" s="19" t="s">
        <v>110</v>
      </c>
      <c r="C54" s="20" t="s">
        <v>19</v>
      </c>
      <c r="D54" s="21" t="s">
        <v>111</v>
      </c>
      <c r="E54" s="22">
        <v>58642.249999999993</v>
      </c>
      <c r="F54" s="22">
        <v>0</v>
      </c>
      <c r="G54" s="23">
        <v>0</v>
      </c>
      <c r="H54" s="21">
        <f t="shared" si="0"/>
        <v>58642.249999999993</v>
      </c>
      <c r="I54" s="22">
        <v>58785.69</v>
      </c>
      <c r="J54" s="22">
        <v>0</v>
      </c>
      <c r="K54" s="23">
        <v>0</v>
      </c>
      <c r="L54" s="21">
        <f t="shared" si="1"/>
        <v>58785.69</v>
      </c>
    </row>
    <row r="55" spans="1:12">
      <c r="A55" s="18">
        <v>47</v>
      </c>
      <c r="B55" s="19" t="s">
        <v>112</v>
      </c>
      <c r="C55" s="20" t="s">
        <v>19</v>
      </c>
      <c r="D55" s="21" t="s">
        <v>113</v>
      </c>
      <c r="E55" s="22">
        <v>185317.16</v>
      </c>
      <c r="F55" s="22">
        <v>0</v>
      </c>
      <c r="G55" s="23">
        <v>0</v>
      </c>
      <c r="H55" s="21">
        <f t="shared" si="0"/>
        <v>185317.16</v>
      </c>
      <c r="I55" s="22">
        <v>185830.71000000002</v>
      </c>
      <c r="J55" s="22">
        <v>0</v>
      </c>
      <c r="K55" s="23">
        <v>0</v>
      </c>
      <c r="L55" s="21">
        <f t="shared" si="1"/>
        <v>185830.71000000002</v>
      </c>
    </row>
    <row r="56" spans="1:12">
      <c r="A56" s="18">
        <v>48</v>
      </c>
      <c r="B56" s="19" t="s">
        <v>114</v>
      </c>
      <c r="C56" s="20" t="s">
        <v>19</v>
      </c>
      <c r="D56" s="21" t="s">
        <v>115</v>
      </c>
      <c r="E56" s="22">
        <v>68245.88</v>
      </c>
      <c r="F56" s="22">
        <v>0</v>
      </c>
      <c r="G56" s="23">
        <v>0</v>
      </c>
      <c r="H56" s="21">
        <f t="shared" si="0"/>
        <v>68245.88</v>
      </c>
      <c r="I56" s="22">
        <v>68415.08</v>
      </c>
      <c r="J56" s="22">
        <v>0</v>
      </c>
      <c r="K56" s="23">
        <v>0</v>
      </c>
      <c r="L56" s="21">
        <f t="shared" si="1"/>
        <v>68415.08</v>
      </c>
    </row>
    <row r="57" spans="1:12">
      <c r="A57" s="18">
        <v>49</v>
      </c>
      <c r="B57" s="19" t="s">
        <v>116</v>
      </c>
      <c r="C57" s="20" t="s">
        <v>19</v>
      </c>
      <c r="D57" s="21" t="s">
        <v>117</v>
      </c>
      <c r="E57" s="22">
        <v>96766.27</v>
      </c>
      <c r="F57" s="22">
        <v>0</v>
      </c>
      <c r="G57" s="23">
        <v>0</v>
      </c>
      <c r="H57" s="21">
        <f t="shared" si="0"/>
        <v>96766.27</v>
      </c>
      <c r="I57" s="22">
        <v>97046.6</v>
      </c>
      <c r="J57" s="22">
        <v>0</v>
      </c>
      <c r="K57" s="23">
        <v>0</v>
      </c>
      <c r="L57" s="21">
        <f t="shared" si="1"/>
        <v>97046.6</v>
      </c>
    </row>
    <row r="58" spans="1:12">
      <c r="A58" s="18">
        <v>50</v>
      </c>
      <c r="B58" s="19" t="s">
        <v>118</v>
      </c>
      <c r="C58" s="20" t="s">
        <v>19</v>
      </c>
      <c r="D58" s="21" t="s">
        <v>119</v>
      </c>
      <c r="E58" s="22">
        <v>178376.91</v>
      </c>
      <c r="F58" s="22">
        <v>0</v>
      </c>
      <c r="G58" s="23">
        <v>0</v>
      </c>
      <c r="H58" s="21">
        <f t="shared" si="0"/>
        <v>178376.91</v>
      </c>
      <c r="I58" s="22">
        <v>179178.36000000002</v>
      </c>
      <c r="J58" s="22">
        <v>0</v>
      </c>
      <c r="K58" s="23">
        <v>0</v>
      </c>
      <c r="L58" s="21">
        <f t="shared" si="1"/>
        <v>179178.36000000002</v>
      </c>
    </row>
    <row r="59" spans="1:12">
      <c r="A59" s="18">
        <v>51</v>
      </c>
      <c r="B59" s="19" t="s">
        <v>120</v>
      </c>
      <c r="C59" s="20" t="s">
        <v>40</v>
      </c>
      <c r="D59" s="21" t="s">
        <v>121</v>
      </c>
      <c r="E59" s="22">
        <v>194652.36</v>
      </c>
      <c r="F59" s="22">
        <v>12024.19</v>
      </c>
      <c r="G59" s="23">
        <v>0</v>
      </c>
      <c r="H59" s="21">
        <f t="shared" si="0"/>
        <v>206676.55</v>
      </c>
      <c r="I59" s="22">
        <v>195408.78</v>
      </c>
      <c r="J59" s="22">
        <v>11949.18</v>
      </c>
      <c r="K59" s="23">
        <v>0</v>
      </c>
      <c r="L59" s="21">
        <f t="shared" si="1"/>
        <v>207357.96</v>
      </c>
    </row>
    <row r="60" spans="1:12">
      <c r="A60" s="18">
        <v>52</v>
      </c>
      <c r="B60" s="19" t="s">
        <v>122</v>
      </c>
      <c r="C60" s="20" t="s">
        <v>19</v>
      </c>
      <c r="D60" s="21" t="s">
        <v>123</v>
      </c>
      <c r="E60" s="22">
        <v>117533.43</v>
      </c>
      <c r="F60" s="22">
        <v>0</v>
      </c>
      <c r="G60" s="23">
        <v>0</v>
      </c>
      <c r="H60" s="21">
        <f t="shared" si="0"/>
        <v>117533.43</v>
      </c>
      <c r="I60" s="22">
        <v>118051.34</v>
      </c>
      <c r="J60" s="22">
        <v>0</v>
      </c>
      <c r="K60" s="23">
        <v>0</v>
      </c>
      <c r="L60" s="21">
        <f t="shared" si="1"/>
        <v>118051.34</v>
      </c>
    </row>
    <row r="61" spans="1:12">
      <c r="A61" s="18">
        <v>53</v>
      </c>
      <c r="B61" s="24" t="s">
        <v>124</v>
      </c>
      <c r="C61" s="20" t="s">
        <v>34</v>
      </c>
      <c r="D61" s="21" t="s">
        <v>125</v>
      </c>
      <c r="E61" s="22">
        <v>0</v>
      </c>
      <c r="F61" s="22">
        <v>0</v>
      </c>
      <c r="G61" s="23">
        <v>10604.68</v>
      </c>
      <c r="H61" s="21">
        <f t="shared" si="0"/>
        <v>10604.68</v>
      </c>
      <c r="I61" s="22">
        <v>0</v>
      </c>
      <c r="J61" s="22">
        <v>0</v>
      </c>
      <c r="K61" s="23">
        <v>10492.68</v>
      </c>
      <c r="L61" s="21">
        <f t="shared" si="1"/>
        <v>10492.68</v>
      </c>
    </row>
    <row r="62" spans="1:12">
      <c r="A62" s="18">
        <v>54</v>
      </c>
      <c r="B62" s="24" t="s">
        <v>126</v>
      </c>
      <c r="C62" s="20" t="s">
        <v>34</v>
      </c>
      <c r="D62" s="21" t="s">
        <v>127</v>
      </c>
      <c r="E62" s="22">
        <v>0</v>
      </c>
      <c r="F62" s="22">
        <v>0</v>
      </c>
      <c r="G62" s="23">
        <v>54275.39</v>
      </c>
      <c r="H62" s="21">
        <f t="shared" si="0"/>
        <v>54275.39</v>
      </c>
      <c r="I62" s="22">
        <v>0</v>
      </c>
      <c r="J62" s="22">
        <v>0</v>
      </c>
      <c r="K62" s="23">
        <v>53784.13</v>
      </c>
      <c r="L62" s="21">
        <f t="shared" si="1"/>
        <v>53784.13</v>
      </c>
    </row>
    <row r="63" spans="1:12">
      <c r="A63" s="18">
        <v>55</v>
      </c>
      <c r="B63" s="24" t="s">
        <v>128</v>
      </c>
      <c r="C63" s="20" t="s">
        <v>40</v>
      </c>
      <c r="D63" s="21" t="s">
        <v>129</v>
      </c>
      <c r="E63" s="22">
        <v>204490.77</v>
      </c>
      <c r="F63" s="22">
        <v>5096.3099999999995</v>
      </c>
      <c r="G63" s="23">
        <v>0</v>
      </c>
      <c r="H63" s="21">
        <f t="shared" si="0"/>
        <v>209587.08</v>
      </c>
      <c r="I63" s="22">
        <v>205848.32000000001</v>
      </c>
      <c r="J63" s="22">
        <v>5064.8999999999996</v>
      </c>
      <c r="K63" s="23">
        <v>0</v>
      </c>
      <c r="L63" s="21">
        <f t="shared" si="1"/>
        <v>210913.22</v>
      </c>
    </row>
    <row r="64" spans="1:12">
      <c r="A64" s="18">
        <v>56</v>
      </c>
      <c r="B64" s="24" t="s">
        <v>130</v>
      </c>
      <c r="C64" s="20" t="s">
        <v>16</v>
      </c>
      <c r="D64" s="21" t="s">
        <v>131</v>
      </c>
      <c r="E64" s="22">
        <v>466791.75</v>
      </c>
      <c r="F64" s="22">
        <v>13083.59</v>
      </c>
      <c r="G64" s="23">
        <v>223985.27</v>
      </c>
      <c r="H64" s="21">
        <f t="shared" si="0"/>
        <v>703860.61</v>
      </c>
      <c r="I64" s="22">
        <v>469155.58</v>
      </c>
      <c r="J64" s="22">
        <v>13002.34</v>
      </c>
      <c r="K64" s="23">
        <v>198678.3</v>
      </c>
      <c r="L64" s="21">
        <f t="shared" si="1"/>
        <v>680836.22</v>
      </c>
    </row>
    <row r="65" spans="1:12">
      <c r="A65" s="18">
        <v>57</v>
      </c>
      <c r="B65" s="24" t="s">
        <v>132</v>
      </c>
      <c r="C65" s="20" t="s">
        <v>19</v>
      </c>
      <c r="D65" s="21" t="s">
        <v>133</v>
      </c>
      <c r="E65" s="22">
        <v>72314.200000000012</v>
      </c>
      <c r="F65" s="22">
        <v>0</v>
      </c>
      <c r="G65" s="23">
        <v>0</v>
      </c>
      <c r="H65" s="21">
        <f t="shared" si="0"/>
        <v>72314.200000000012</v>
      </c>
      <c r="I65" s="22">
        <v>72485.19</v>
      </c>
      <c r="J65" s="22">
        <v>0</v>
      </c>
      <c r="K65" s="23">
        <v>0</v>
      </c>
      <c r="L65" s="21">
        <f t="shared" si="1"/>
        <v>72485.19</v>
      </c>
    </row>
    <row r="66" spans="1:12" ht="33">
      <c r="A66" s="18">
        <v>58</v>
      </c>
      <c r="B66" s="24" t="s">
        <v>134</v>
      </c>
      <c r="C66" s="20" t="s">
        <v>34</v>
      </c>
      <c r="D66" s="21" t="s">
        <v>135</v>
      </c>
      <c r="E66" s="22">
        <v>0</v>
      </c>
      <c r="F66" s="22">
        <v>0</v>
      </c>
      <c r="G66" s="23">
        <v>43548.5</v>
      </c>
      <c r="H66" s="21">
        <f t="shared" si="0"/>
        <v>43548.5</v>
      </c>
      <c r="I66" s="22">
        <v>0</v>
      </c>
      <c r="J66" s="22">
        <v>0</v>
      </c>
      <c r="K66" s="23">
        <v>43088.959999999999</v>
      </c>
      <c r="L66" s="21">
        <f t="shared" si="1"/>
        <v>43088.959999999999</v>
      </c>
    </row>
    <row r="67" spans="1:12" ht="33">
      <c r="A67" s="18">
        <v>59</v>
      </c>
      <c r="B67" s="24" t="s">
        <v>136</v>
      </c>
      <c r="C67" s="20" t="s">
        <v>34</v>
      </c>
      <c r="D67" s="21" t="s">
        <v>137</v>
      </c>
      <c r="E67" s="22">
        <v>0</v>
      </c>
      <c r="F67" s="22">
        <v>0</v>
      </c>
      <c r="G67" s="23">
        <v>10182.530000000001</v>
      </c>
      <c r="H67" s="21">
        <f t="shared" si="0"/>
        <v>10182.530000000001</v>
      </c>
      <c r="I67" s="22">
        <v>0</v>
      </c>
      <c r="J67" s="22">
        <v>0</v>
      </c>
      <c r="K67" s="23">
        <v>10075.34</v>
      </c>
      <c r="L67" s="21">
        <f t="shared" si="1"/>
        <v>10075.34</v>
      </c>
    </row>
    <row r="68" spans="1:12">
      <c r="A68" s="18">
        <v>60</v>
      </c>
      <c r="B68" s="19" t="s">
        <v>138</v>
      </c>
      <c r="C68" s="20" t="s">
        <v>19</v>
      </c>
      <c r="D68" s="21" t="s">
        <v>139</v>
      </c>
      <c r="E68" s="22">
        <v>46074.94</v>
      </c>
      <c r="F68" s="22">
        <v>0</v>
      </c>
      <c r="G68" s="23">
        <v>0</v>
      </c>
      <c r="H68" s="21">
        <f t="shared" si="0"/>
        <v>46074.94</v>
      </c>
      <c r="I68" s="22">
        <v>46164.78</v>
      </c>
      <c r="J68" s="22">
        <v>0</v>
      </c>
      <c r="K68" s="23">
        <v>0</v>
      </c>
      <c r="L68" s="21">
        <f t="shared" si="1"/>
        <v>46164.78</v>
      </c>
    </row>
    <row r="69" spans="1:12" ht="33">
      <c r="A69" s="18">
        <v>61</v>
      </c>
      <c r="B69" s="24" t="s">
        <v>140</v>
      </c>
      <c r="C69" s="20" t="s">
        <v>19</v>
      </c>
      <c r="D69" s="21" t="s">
        <v>141</v>
      </c>
      <c r="E69" s="22">
        <v>48075.360000000001</v>
      </c>
      <c r="F69" s="22">
        <v>0</v>
      </c>
      <c r="G69" s="23">
        <v>0</v>
      </c>
      <c r="H69" s="21">
        <f t="shared" si="0"/>
        <v>48075.360000000001</v>
      </c>
      <c r="I69" s="22">
        <v>47931.810000000005</v>
      </c>
      <c r="J69" s="22">
        <v>0</v>
      </c>
      <c r="K69" s="23">
        <v>0</v>
      </c>
      <c r="L69" s="21">
        <f t="shared" si="1"/>
        <v>47931.810000000005</v>
      </c>
    </row>
    <row r="70" spans="1:12">
      <c r="A70" s="18">
        <v>62</v>
      </c>
      <c r="B70" s="24" t="s">
        <v>142</v>
      </c>
      <c r="C70" s="20" t="s">
        <v>19</v>
      </c>
      <c r="D70" s="21" t="s">
        <v>143</v>
      </c>
      <c r="E70" s="22">
        <v>83732.2</v>
      </c>
      <c r="F70" s="22">
        <v>0</v>
      </c>
      <c r="G70" s="23">
        <v>0</v>
      </c>
      <c r="H70" s="21">
        <f t="shared" si="0"/>
        <v>83732.2</v>
      </c>
      <c r="I70" s="22">
        <v>84208.26</v>
      </c>
      <c r="J70" s="22">
        <v>0</v>
      </c>
      <c r="K70" s="23">
        <v>0</v>
      </c>
      <c r="L70" s="21">
        <f t="shared" si="1"/>
        <v>84208.26</v>
      </c>
    </row>
    <row r="71" spans="1:12">
      <c r="A71" s="18">
        <v>63</v>
      </c>
      <c r="B71" s="24" t="s">
        <v>144</v>
      </c>
      <c r="C71" s="20" t="s">
        <v>40</v>
      </c>
      <c r="D71" s="21" t="s">
        <v>145</v>
      </c>
      <c r="E71" s="22">
        <v>192131.98</v>
      </c>
      <c r="F71" s="22">
        <v>8876.14</v>
      </c>
      <c r="G71" s="23">
        <v>0</v>
      </c>
      <c r="H71" s="21">
        <f t="shared" si="0"/>
        <v>201008.12</v>
      </c>
      <c r="I71" s="22">
        <v>192710.93</v>
      </c>
      <c r="J71" s="22">
        <v>8820.92</v>
      </c>
      <c r="K71" s="23">
        <v>0</v>
      </c>
      <c r="L71" s="21">
        <f t="shared" si="1"/>
        <v>201531.85</v>
      </c>
    </row>
    <row r="72" spans="1:12">
      <c r="A72" s="18">
        <v>64</v>
      </c>
      <c r="B72" s="19" t="s">
        <v>146</v>
      </c>
      <c r="C72" s="20" t="s">
        <v>19</v>
      </c>
      <c r="D72" s="21" t="s">
        <v>147</v>
      </c>
      <c r="E72" s="22">
        <v>96474.38</v>
      </c>
      <c r="F72" s="22">
        <v>0</v>
      </c>
      <c r="G72" s="23">
        <v>0</v>
      </c>
      <c r="H72" s="21">
        <f t="shared" si="0"/>
        <v>96474.38</v>
      </c>
      <c r="I72" s="22">
        <v>96719.12999999999</v>
      </c>
      <c r="J72" s="22">
        <v>0</v>
      </c>
      <c r="K72" s="23">
        <v>0</v>
      </c>
      <c r="L72" s="21">
        <f t="shared" si="1"/>
        <v>96719.12999999999</v>
      </c>
    </row>
    <row r="73" spans="1:12">
      <c r="A73" s="18">
        <v>65</v>
      </c>
      <c r="B73" s="19" t="s">
        <v>148</v>
      </c>
      <c r="C73" s="20" t="s">
        <v>19</v>
      </c>
      <c r="D73" s="21" t="s">
        <v>149</v>
      </c>
      <c r="E73" s="22">
        <v>56563.280000000006</v>
      </c>
      <c r="F73" s="22">
        <v>0</v>
      </c>
      <c r="G73" s="23">
        <v>0</v>
      </c>
      <c r="H73" s="21">
        <f t="shared" si="0"/>
        <v>56563.280000000006</v>
      </c>
      <c r="I73" s="22">
        <v>56388.83</v>
      </c>
      <c r="J73" s="22">
        <v>0</v>
      </c>
      <c r="K73" s="23">
        <v>0</v>
      </c>
      <c r="L73" s="21">
        <f t="shared" si="1"/>
        <v>56388.83</v>
      </c>
    </row>
    <row r="74" spans="1:12">
      <c r="A74" s="18">
        <v>66</v>
      </c>
      <c r="B74" s="24" t="s">
        <v>150</v>
      </c>
      <c r="C74" s="20" t="s">
        <v>34</v>
      </c>
      <c r="D74" s="21" t="s">
        <v>151</v>
      </c>
      <c r="E74" s="22">
        <v>0</v>
      </c>
      <c r="F74" s="22">
        <v>0</v>
      </c>
      <c r="G74" s="23">
        <v>44756.31</v>
      </c>
      <c r="H74" s="21">
        <f t="shared" ref="H74:H137" si="2">E74+F74+G74</f>
        <v>44756.31</v>
      </c>
      <c r="I74" s="22">
        <v>0</v>
      </c>
      <c r="J74" s="22">
        <v>0</v>
      </c>
      <c r="K74" s="23">
        <v>44351.14</v>
      </c>
      <c r="L74" s="21">
        <f t="shared" ref="L74:L137" si="3">I74+J74+K74</f>
        <v>44351.14</v>
      </c>
    </row>
    <row r="75" spans="1:12">
      <c r="A75" s="18">
        <v>67</v>
      </c>
      <c r="B75" s="24" t="s">
        <v>152</v>
      </c>
      <c r="C75" s="20" t="s">
        <v>19</v>
      </c>
      <c r="D75" s="21" t="s">
        <v>153</v>
      </c>
      <c r="E75" s="22">
        <v>146333.649</v>
      </c>
      <c r="F75" s="22">
        <v>0</v>
      </c>
      <c r="G75" s="23">
        <v>0</v>
      </c>
      <c r="H75" s="21">
        <f t="shared" si="2"/>
        <v>146333.649</v>
      </c>
      <c r="I75" s="22">
        <v>120006.06099999999</v>
      </c>
      <c r="J75" s="22">
        <v>0</v>
      </c>
      <c r="K75" s="23">
        <v>0</v>
      </c>
      <c r="L75" s="21">
        <f t="shared" si="3"/>
        <v>120006.06099999999</v>
      </c>
    </row>
    <row r="76" spans="1:12">
      <c r="A76" s="18">
        <v>68</v>
      </c>
      <c r="B76" s="24" t="s">
        <v>154</v>
      </c>
      <c r="C76" s="20" t="s">
        <v>13</v>
      </c>
      <c r="D76" s="21" t="s">
        <v>155</v>
      </c>
      <c r="E76" s="22">
        <v>87909.579999999987</v>
      </c>
      <c r="F76" s="22">
        <v>0</v>
      </c>
      <c r="G76" s="23">
        <v>19322.759999999998</v>
      </c>
      <c r="H76" s="21">
        <f t="shared" si="2"/>
        <v>107232.33999999998</v>
      </c>
      <c r="I76" s="22">
        <v>72135.820000000007</v>
      </c>
      <c r="J76" s="22">
        <v>0</v>
      </c>
      <c r="K76" s="23">
        <v>19119.36</v>
      </c>
      <c r="L76" s="21">
        <f t="shared" si="3"/>
        <v>91255.180000000008</v>
      </c>
    </row>
    <row r="77" spans="1:12">
      <c r="A77" s="18">
        <v>69</v>
      </c>
      <c r="B77" s="19" t="s">
        <v>156</v>
      </c>
      <c r="C77" s="20" t="s">
        <v>40</v>
      </c>
      <c r="D77" s="21" t="s">
        <v>157</v>
      </c>
      <c r="E77" s="22">
        <v>87915.12999999999</v>
      </c>
      <c r="F77" s="22">
        <v>4952.5099999999993</v>
      </c>
      <c r="G77" s="23">
        <v>0</v>
      </c>
      <c r="H77" s="21">
        <f t="shared" si="2"/>
        <v>92867.639999999985</v>
      </c>
      <c r="I77" s="22">
        <v>88150.68</v>
      </c>
      <c r="J77" s="22">
        <v>4922</v>
      </c>
      <c r="K77" s="23">
        <v>0</v>
      </c>
      <c r="L77" s="21">
        <f t="shared" si="3"/>
        <v>93072.68</v>
      </c>
    </row>
    <row r="78" spans="1:12">
      <c r="A78" s="18">
        <v>70</v>
      </c>
      <c r="B78" s="24" t="s">
        <v>158</v>
      </c>
      <c r="C78" s="20" t="s">
        <v>19</v>
      </c>
      <c r="D78" s="21" t="s">
        <v>159</v>
      </c>
      <c r="E78" s="22">
        <v>81518.69</v>
      </c>
      <c r="F78" s="22">
        <v>0</v>
      </c>
      <c r="G78" s="23">
        <v>0</v>
      </c>
      <c r="H78" s="21">
        <f t="shared" si="2"/>
        <v>81518.69</v>
      </c>
      <c r="I78" s="22">
        <v>79181.86</v>
      </c>
      <c r="J78" s="22">
        <v>0</v>
      </c>
      <c r="K78" s="23">
        <v>0</v>
      </c>
      <c r="L78" s="21">
        <f t="shared" si="3"/>
        <v>79181.86</v>
      </c>
    </row>
    <row r="79" spans="1:12">
      <c r="A79" s="18">
        <v>71</v>
      </c>
      <c r="B79" s="24" t="s">
        <v>160</v>
      </c>
      <c r="C79" s="20" t="s">
        <v>51</v>
      </c>
      <c r="D79" s="21" t="s">
        <v>161</v>
      </c>
      <c r="E79" s="22">
        <v>76186.17</v>
      </c>
      <c r="F79" s="22">
        <v>0</v>
      </c>
      <c r="G79" s="23">
        <v>0</v>
      </c>
      <c r="H79" s="21">
        <f t="shared" si="2"/>
        <v>76186.17</v>
      </c>
      <c r="I79" s="22">
        <v>76390.22</v>
      </c>
      <c r="J79" s="22">
        <v>0</v>
      </c>
      <c r="K79" s="23">
        <v>0</v>
      </c>
      <c r="L79" s="21">
        <f t="shared" si="3"/>
        <v>76390.22</v>
      </c>
    </row>
    <row r="80" spans="1:12">
      <c r="A80" s="18">
        <v>72</v>
      </c>
      <c r="B80" s="24" t="s">
        <v>162</v>
      </c>
      <c r="C80" s="20" t="s">
        <v>51</v>
      </c>
      <c r="D80" s="21" t="s">
        <v>163</v>
      </c>
      <c r="E80" s="22">
        <v>121575.07</v>
      </c>
      <c r="F80" s="22">
        <v>1457.38</v>
      </c>
      <c r="G80" s="23">
        <v>0</v>
      </c>
      <c r="H80" s="21">
        <f t="shared" si="2"/>
        <v>123032.45000000001</v>
      </c>
      <c r="I80" s="22">
        <v>121850.33</v>
      </c>
      <c r="J80" s="22">
        <v>1448.1</v>
      </c>
      <c r="K80" s="23">
        <v>0</v>
      </c>
      <c r="L80" s="21">
        <f t="shared" si="3"/>
        <v>123298.43000000001</v>
      </c>
    </row>
    <row r="81" spans="1:12">
      <c r="A81" s="18">
        <v>73</v>
      </c>
      <c r="B81" s="24" t="s">
        <v>164</v>
      </c>
      <c r="C81" s="20" t="s">
        <v>37</v>
      </c>
      <c r="D81" s="21" t="s">
        <v>165</v>
      </c>
      <c r="E81" s="22">
        <v>0</v>
      </c>
      <c r="F81" s="22">
        <v>2682.32</v>
      </c>
      <c r="G81" s="23">
        <v>0</v>
      </c>
      <c r="H81" s="21">
        <f t="shared" si="2"/>
        <v>2682.32</v>
      </c>
      <c r="I81" s="22">
        <v>0</v>
      </c>
      <c r="J81" s="22">
        <v>2710.82</v>
      </c>
      <c r="K81" s="23">
        <v>0</v>
      </c>
      <c r="L81" s="21">
        <f t="shared" si="3"/>
        <v>2710.82</v>
      </c>
    </row>
    <row r="82" spans="1:12">
      <c r="A82" s="18">
        <v>74</v>
      </c>
      <c r="B82" s="24" t="s">
        <v>166</v>
      </c>
      <c r="C82" s="20" t="s">
        <v>34</v>
      </c>
      <c r="D82" s="21" t="s">
        <v>167</v>
      </c>
      <c r="E82" s="22">
        <v>0</v>
      </c>
      <c r="F82" s="22">
        <v>0</v>
      </c>
      <c r="G82" s="23">
        <v>101856.32999999999</v>
      </c>
      <c r="H82" s="21">
        <f t="shared" si="2"/>
        <v>101856.32999999999</v>
      </c>
      <c r="I82" s="22">
        <v>0</v>
      </c>
      <c r="J82" s="22">
        <v>0</v>
      </c>
      <c r="K82" s="23">
        <v>100915.75</v>
      </c>
      <c r="L82" s="21">
        <f t="shared" si="3"/>
        <v>100915.75</v>
      </c>
    </row>
    <row r="83" spans="1:12">
      <c r="A83" s="18">
        <v>75</v>
      </c>
      <c r="B83" s="19" t="s">
        <v>168</v>
      </c>
      <c r="C83" s="20" t="s">
        <v>19</v>
      </c>
      <c r="D83" s="21" t="s">
        <v>169</v>
      </c>
      <c r="E83" s="22">
        <v>93946.12</v>
      </c>
      <c r="F83" s="22">
        <v>0</v>
      </c>
      <c r="G83" s="23">
        <v>0</v>
      </c>
      <c r="H83" s="21">
        <f t="shared" si="2"/>
        <v>93946.12</v>
      </c>
      <c r="I83" s="22">
        <v>94197.17</v>
      </c>
      <c r="J83" s="22">
        <v>0</v>
      </c>
      <c r="K83" s="23">
        <v>0</v>
      </c>
      <c r="L83" s="21">
        <f t="shared" si="3"/>
        <v>94197.17</v>
      </c>
    </row>
    <row r="84" spans="1:12">
      <c r="A84" s="18">
        <v>76</v>
      </c>
      <c r="B84" s="24" t="s">
        <v>170</v>
      </c>
      <c r="C84" s="25" t="s">
        <v>19</v>
      </c>
      <c r="D84" s="21" t="s">
        <v>171</v>
      </c>
      <c r="E84" s="22">
        <v>67477.929999999993</v>
      </c>
      <c r="F84" s="22">
        <v>0</v>
      </c>
      <c r="G84" s="23">
        <v>0</v>
      </c>
      <c r="H84" s="21">
        <f t="shared" si="2"/>
        <v>67477.929999999993</v>
      </c>
      <c r="I84" s="22">
        <v>67639.850000000006</v>
      </c>
      <c r="J84" s="22">
        <v>0</v>
      </c>
      <c r="K84" s="23">
        <v>0</v>
      </c>
      <c r="L84" s="21">
        <f t="shared" si="3"/>
        <v>67639.850000000006</v>
      </c>
    </row>
    <row r="85" spans="1:12">
      <c r="A85" s="18">
        <v>77</v>
      </c>
      <c r="B85" s="19" t="s">
        <v>172</v>
      </c>
      <c r="C85" s="20" t="s">
        <v>34</v>
      </c>
      <c r="D85" s="21" t="s">
        <v>173</v>
      </c>
      <c r="E85" s="22">
        <v>0</v>
      </c>
      <c r="F85" s="22">
        <v>0</v>
      </c>
      <c r="G85" s="23">
        <v>25979.03</v>
      </c>
      <c r="H85" s="21">
        <f t="shared" si="2"/>
        <v>25979.03</v>
      </c>
      <c r="I85" s="22">
        <v>0</v>
      </c>
      <c r="J85" s="22">
        <v>0</v>
      </c>
      <c r="K85" s="23">
        <v>25705.57</v>
      </c>
      <c r="L85" s="21">
        <f t="shared" si="3"/>
        <v>25705.57</v>
      </c>
    </row>
    <row r="86" spans="1:12">
      <c r="A86" s="18">
        <v>78</v>
      </c>
      <c r="B86" s="24" t="s">
        <v>174</v>
      </c>
      <c r="C86" s="25" t="s">
        <v>19</v>
      </c>
      <c r="D86" s="21" t="s">
        <v>175</v>
      </c>
      <c r="E86" s="22">
        <v>97427.610000000015</v>
      </c>
      <c r="F86" s="22">
        <v>0</v>
      </c>
      <c r="G86" s="23">
        <v>0</v>
      </c>
      <c r="H86" s="21">
        <f t="shared" si="2"/>
        <v>97427.610000000015</v>
      </c>
      <c r="I86" s="22">
        <v>97718.139999999985</v>
      </c>
      <c r="J86" s="22">
        <v>0</v>
      </c>
      <c r="K86" s="23">
        <v>0</v>
      </c>
      <c r="L86" s="21">
        <f t="shared" si="3"/>
        <v>97718.139999999985</v>
      </c>
    </row>
    <row r="87" spans="1:12" ht="33">
      <c r="A87" s="18">
        <v>79</v>
      </c>
      <c r="B87" s="24" t="s">
        <v>176</v>
      </c>
      <c r="C87" s="25" t="s">
        <v>40</v>
      </c>
      <c r="D87" s="21" t="s">
        <v>177</v>
      </c>
      <c r="E87" s="22">
        <v>108472.66999999998</v>
      </c>
      <c r="F87" s="22">
        <v>1186.32</v>
      </c>
      <c r="G87" s="23">
        <v>0</v>
      </c>
      <c r="H87" s="21">
        <f t="shared" si="2"/>
        <v>109658.98999999999</v>
      </c>
      <c r="I87" s="22">
        <v>108757.95999999999</v>
      </c>
      <c r="J87" s="22">
        <v>1178.77</v>
      </c>
      <c r="K87" s="23">
        <v>0</v>
      </c>
      <c r="L87" s="21">
        <f t="shared" si="3"/>
        <v>109936.73</v>
      </c>
    </row>
    <row r="88" spans="1:12">
      <c r="A88" s="18">
        <v>80</v>
      </c>
      <c r="B88" s="24" t="s">
        <v>178</v>
      </c>
      <c r="C88" s="25" t="s">
        <v>19</v>
      </c>
      <c r="D88" s="26" t="s">
        <v>179</v>
      </c>
      <c r="E88" s="27">
        <v>58991.98</v>
      </c>
      <c r="F88" s="27">
        <v>0</v>
      </c>
      <c r="G88" s="28">
        <v>0</v>
      </c>
      <c r="H88" s="21">
        <f t="shared" si="2"/>
        <v>58991.98</v>
      </c>
      <c r="I88" s="27">
        <v>59145.2</v>
      </c>
      <c r="J88" s="27">
        <v>0</v>
      </c>
      <c r="K88" s="28">
        <v>0</v>
      </c>
      <c r="L88" s="21">
        <f t="shared" si="3"/>
        <v>59145.2</v>
      </c>
    </row>
    <row r="89" spans="1:12">
      <c r="A89" s="18">
        <v>81</v>
      </c>
      <c r="B89" s="24" t="s">
        <v>180</v>
      </c>
      <c r="C89" s="25" t="s">
        <v>34</v>
      </c>
      <c r="D89" s="21" t="s">
        <v>181</v>
      </c>
      <c r="E89" s="22">
        <v>0</v>
      </c>
      <c r="F89" s="22">
        <v>0</v>
      </c>
      <c r="G89" s="23">
        <v>44211</v>
      </c>
      <c r="H89" s="21">
        <f t="shared" si="2"/>
        <v>44211</v>
      </c>
      <c r="I89" s="22">
        <v>0</v>
      </c>
      <c r="J89" s="22">
        <v>0</v>
      </c>
      <c r="K89" s="23">
        <v>43825.68</v>
      </c>
      <c r="L89" s="21">
        <f t="shared" si="3"/>
        <v>43825.68</v>
      </c>
    </row>
    <row r="90" spans="1:12">
      <c r="A90" s="18">
        <v>82</v>
      </c>
      <c r="B90" s="24" t="s">
        <v>182</v>
      </c>
      <c r="C90" s="25" t="s">
        <v>19</v>
      </c>
      <c r="D90" s="21" t="s">
        <v>183</v>
      </c>
      <c r="E90" s="22">
        <v>64284.53</v>
      </c>
      <c r="F90" s="22">
        <v>0</v>
      </c>
      <c r="G90" s="23">
        <v>0</v>
      </c>
      <c r="H90" s="21">
        <f t="shared" si="2"/>
        <v>64284.53</v>
      </c>
      <c r="I90" s="22">
        <v>63794.380000000005</v>
      </c>
      <c r="J90" s="22">
        <v>0</v>
      </c>
      <c r="K90" s="23">
        <v>0</v>
      </c>
      <c r="L90" s="21">
        <f t="shared" si="3"/>
        <v>63794.380000000005</v>
      </c>
    </row>
    <row r="91" spans="1:12" ht="33">
      <c r="A91" s="18">
        <v>83</v>
      </c>
      <c r="B91" s="24" t="s">
        <v>184</v>
      </c>
      <c r="C91" s="25" t="s">
        <v>34</v>
      </c>
      <c r="D91" s="21" t="s">
        <v>185</v>
      </c>
      <c r="E91" s="22">
        <v>0</v>
      </c>
      <c r="F91" s="22">
        <v>0</v>
      </c>
      <c r="G91" s="23">
        <v>377764.761</v>
      </c>
      <c r="H91" s="21">
        <f t="shared" si="2"/>
        <v>377764.761</v>
      </c>
      <c r="I91" s="22">
        <v>0</v>
      </c>
      <c r="J91" s="22">
        <v>0</v>
      </c>
      <c r="K91" s="23">
        <v>305965.33899999998</v>
      </c>
      <c r="L91" s="21">
        <f t="shared" si="3"/>
        <v>305965.33899999998</v>
      </c>
    </row>
    <row r="92" spans="1:12">
      <c r="A92" s="18">
        <v>84</v>
      </c>
      <c r="B92" s="24" t="s">
        <v>186</v>
      </c>
      <c r="C92" s="25" t="s">
        <v>34</v>
      </c>
      <c r="D92" s="29" t="s">
        <v>187</v>
      </c>
      <c r="E92" s="30">
        <v>0</v>
      </c>
      <c r="F92" s="30">
        <v>0</v>
      </c>
      <c r="G92" s="31">
        <v>74814.01400000001</v>
      </c>
      <c r="H92" s="21">
        <f t="shared" si="2"/>
        <v>74814.01400000001</v>
      </c>
      <c r="I92" s="30">
        <v>0</v>
      </c>
      <c r="J92" s="30">
        <v>0</v>
      </c>
      <c r="K92" s="31">
        <v>60493.125999999989</v>
      </c>
      <c r="L92" s="21">
        <f t="shared" si="3"/>
        <v>60493.125999999989</v>
      </c>
    </row>
    <row r="93" spans="1:12" ht="33">
      <c r="A93" s="18">
        <v>85</v>
      </c>
      <c r="B93" s="24" t="s">
        <v>188</v>
      </c>
      <c r="C93" s="25" t="s">
        <v>19</v>
      </c>
      <c r="D93" s="21" t="s">
        <v>189</v>
      </c>
      <c r="E93" s="22">
        <v>85243.420000000013</v>
      </c>
      <c r="F93" s="22">
        <v>0</v>
      </c>
      <c r="G93" s="23">
        <v>0</v>
      </c>
      <c r="H93" s="21">
        <f t="shared" si="2"/>
        <v>85243.420000000013</v>
      </c>
      <c r="I93" s="22">
        <v>85467.81</v>
      </c>
      <c r="J93" s="22">
        <v>0</v>
      </c>
      <c r="K93" s="23">
        <v>0</v>
      </c>
      <c r="L93" s="21">
        <f t="shared" si="3"/>
        <v>85467.81</v>
      </c>
    </row>
    <row r="94" spans="1:12" s="36" customFormat="1">
      <c r="A94" s="18">
        <v>86</v>
      </c>
      <c r="B94" s="32" t="s">
        <v>190</v>
      </c>
      <c r="C94" s="25" t="s">
        <v>16</v>
      </c>
      <c r="D94" s="33" t="s">
        <v>191</v>
      </c>
      <c r="E94" s="34">
        <v>353035.38</v>
      </c>
      <c r="F94" s="34">
        <v>20178.330000000002</v>
      </c>
      <c r="G94" s="35">
        <v>48706.369999999995</v>
      </c>
      <c r="H94" s="33">
        <f t="shared" si="2"/>
        <v>421920.08</v>
      </c>
      <c r="I94" s="34">
        <v>353909.03</v>
      </c>
      <c r="J94" s="34">
        <v>20053.96</v>
      </c>
      <c r="K94" s="35">
        <v>48273.72</v>
      </c>
      <c r="L94" s="33">
        <f t="shared" si="3"/>
        <v>422236.71000000008</v>
      </c>
    </row>
    <row r="95" spans="1:12">
      <c r="A95" s="18">
        <v>87</v>
      </c>
      <c r="B95" s="24" t="s">
        <v>192</v>
      </c>
      <c r="C95" s="25" t="s">
        <v>37</v>
      </c>
      <c r="D95" s="21" t="s">
        <v>193</v>
      </c>
      <c r="E95" s="22">
        <v>0</v>
      </c>
      <c r="F95" s="22">
        <v>21477.620000000003</v>
      </c>
      <c r="G95" s="23">
        <v>0</v>
      </c>
      <c r="H95" s="21">
        <f t="shared" si="2"/>
        <v>21477.620000000003</v>
      </c>
      <c r="I95" s="22">
        <v>0</v>
      </c>
      <c r="J95" s="22">
        <v>21343.71</v>
      </c>
      <c r="K95" s="23">
        <v>0</v>
      </c>
      <c r="L95" s="21">
        <f t="shared" si="3"/>
        <v>21343.71</v>
      </c>
    </row>
    <row r="96" spans="1:12">
      <c r="A96" s="18">
        <v>88</v>
      </c>
      <c r="B96" s="24" t="s">
        <v>194</v>
      </c>
      <c r="C96" s="25" t="s">
        <v>19</v>
      </c>
      <c r="D96" s="21" t="s">
        <v>195</v>
      </c>
      <c r="E96" s="22">
        <v>53636.374000000003</v>
      </c>
      <c r="F96" s="22">
        <v>0</v>
      </c>
      <c r="G96" s="23">
        <v>0</v>
      </c>
      <c r="H96" s="21">
        <f t="shared" si="2"/>
        <v>53636.374000000003</v>
      </c>
      <c r="I96" s="22">
        <v>43992.375999999997</v>
      </c>
      <c r="J96" s="22">
        <v>0</v>
      </c>
      <c r="K96" s="23">
        <v>0</v>
      </c>
      <c r="L96" s="21">
        <f t="shared" si="3"/>
        <v>43992.375999999997</v>
      </c>
    </row>
    <row r="97" spans="1:12">
      <c r="A97" s="18">
        <v>89</v>
      </c>
      <c r="B97" s="24" t="s">
        <v>196</v>
      </c>
      <c r="C97" s="25" t="s">
        <v>19</v>
      </c>
      <c r="D97" s="21" t="s">
        <v>197</v>
      </c>
      <c r="E97" s="22">
        <v>118901.77</v>
      </c>
      <c r="F97" s="22">
        <v>0</v>
      </c>
      <c r="G97" s="23">
        <v>0</v>
      </c>
      <c r="H97" s="21">
        <f t="shared" si="2"/>
        <v>118901.77</v>
      </c>
      <c r="I97" s="22">
        <v>119254.20999999999</v>
      </c>
      <c r="J97" s="22">
        <v>0</v>
      </c>
      <c r="K97" s="23">
        <v>0</v>
      </c>
      <c r="L97" s="21">
        <f t="shared" si="3"/>
        <v>119254.20999999999</v>
      </c>
    </row>
    <row r="98" spans="1:12">
      <c r="A98" s="18">
        <v>90</v>
      </c>
      <c r="B98" s="24" t="s">
        <v>198</v>
      </c>
      <c r="C98" s="25" t="s">
        <v>34</v>
      </c>
      <c r="D98" s="21" t="s">
        <v>199</v>
      </c>
      <c r="E98" s="22">
        <v>0</v>
      </c>
      <c r="F98" s="22">
        <v>0</v>
      </c>
      <c r="G98" s="23">
        <v>75009.33</v>
      </c>
      <c r="H98" s="21">
        <f t="shared" si="2"/>
        <v>75009.33</v>
      </c>
      <c r="I98" s="22">
        <v>0</v>
      </c>
      <c r="J98" s="22">
        <v>0</v>
      </c>
      <c r="K98" s="23">
        <v>74217.78</v>
      </c>
      <c r="L98" s="21">
        <f t="shared" si="3"/>
        <v>74217.78</v>
      </c>
    </row>
    <row r="99" spans="1:12">
      <c r="A99" s="18">
        <v>91</v>
      </c>
      <c r="B99" s="24" t="s">
        <v>200</v>
      </c>
      <c r="C99" s="25" t="s">
        <v>34</v>
      </c>
      <c r="D99" s="26" t="s">
        <v>201</v>
      </c>
      <c r="E99" s="27">
        <v>0</v>
      </c>
      <c r="F99" s="27">
        <v>0</v>
      </c>
      <c r="G99" s="28">
        <v>276525.94999999995</v>
      </c>
      <c r="H99" s="21">
        <f t="shared" si="2"/>
        <v>276525.94999999995</v>
      </c>
      <c r="I99" s="27">
        <v>0</v>
      </c>
      <c r="J99" s="27">
        <v>0</v>
      </c>
      <c r="K99" s="28">
        <v>273742.11</v>
      </c>
      <c r="L99" s="21">
        <f t="shared" si="3"/>
        <v>273742.11</v>
      </c>
    </row>
    <row r="100" spans="1:12">
      <c r="A100" s="18">
        <v>92</v>
      </c>
      <c r="B100" s="24" t="s">
        <v>202</v>
      </c>
      <c r="C100" s="25" t="s">
        <v>34</v>
      </c>
      <c r="D100" s="26" t="s">
        <v>203</v>
      </c>
      <c r="E100" s="27">
        <v>0</v>
      </c>
      <c r="F100" s="27">
        <v>0</v>
      </c>
      <c r="G100" s="28">
        <v>202337</v>
      </c>
      <c r="H100" s="21">
        <f t="shared" si="2"/>
        <v>202337</v>
      </c>
      <c r="I100" s="27">
        <v>0</v>
      </c>
      <c r="J100" s="27">
        <v>0</v>
      </c>
      <c r="K100" s="28">
        <v>200451.19999999998</v>
      </c>
      <c r="L100" s="21">
        <f t="shared" si="3"/>
        <v>200451.19999999998</v>
      </c>
    </row>
    <row r="101" spans="1:12">
      <c r="A101" s="18">
        <v>93</v>
      </c>
      <c r="B101" s="24" t="s">
        <v>204</v>
      </c>
      <c r="C101" s="25" t="s">
        <v>34</v>
      </c>
      <c r="D101" s="26" t="s">
        <v>205</v>
      </c>
      <c r="E101" s="27">
        <v>0</v>
      </c>
      <c r="F101" s="27">
        <v>0</v>
      </c>
      <c r="G101" s="28">
        <v>212451.06</v>
      </c>
      <c r="H101" s="21">
        <f t="shared" si="2"/>
        <v>212451.06</v>
      </c>
      <c r="I101" s="27">
        <v>0</v>
      </c>
      <c r="J101" s="27">
        <v>0</v>
      </c>
      <c r="K101" s="28">
        <v>197385.18000000002</v>
      </c>
      <c r="L101" s="21">
        <f t="shared" si="3"/>
        <v>197385.18000000002</v>
      </c>
    </row>
    <row r="102" spans="1:12">
      <c r="A102" s="18">
        <v>94</v>
      </c>
      <c r="B102" s="24" t="s">
        <v>206</v>
      </c>
      <c r="C102" s="25" t="s">
        <v>34</v>
      </c>
      <c r="D102" s="26" t="s">
        <v>207</v>
      </c>
      <c r="E102" s="27">
        <v>0</v>
      </c>
      <c r="F102" s="27">
        <v>0</v>
      </c>
      <c r="G102" s="28">
        <v>126425.15</v>
      </c>
      <c r="H102" s="21">
        <f t="shared" si="2"/>
        <v>126425.15</v>
      </c>
      <c r="I102" s="27">
        <v>0</v>
      </c>
      <c r="J102" s="27">
        <v>0</v>
      </c>
      <c r="K102" s="28">
        <v>169323.31999999998</v>
      </c>
      <c r="L102" s="21">
        <f t="shared" si="3"/>
        <v>169323.31999999998</v>
      </c>
    </row>
    <row r="103" spans="1:12">
      <c r="A103" s="18">
        <v>95</v>
      </c>
      <c r="B103" s="24" t="s">
        <v>208</v>
      </c>
      <c r="C103" s="25" t="s">
        <v>13</v>
      </c>
      <c r="D103" s="26" t="s">
        <v>209</v>
      </c>
      <c r="E103" s="27">
        <v>95575.039999999994</v>
      </c>
      <c r="F103" s="27">
        <v>0</v>
      </c>
      <c r="G103" s="28">
        <v>104853.04</v>
      </c>
      <c r="H103" s="21">
        <f t="shared" si="2"/>
        <v>200428.08</v>
      </c>
      <c r="I103" s="27">
        <v>96269.12999999999</v>
      </c>
      <c r="J103" s="27">
        <v>0</v>
      </c>
      <c r="K103" s="28">
        <v>103813.69</v>
      </c>
      <c r="L103" s="21">
        <f t="shared" si="3"/>
        <v>200082.82</v>
      </c>
    </row>
    <row r="104" spans="1:12">
      <c r="A104" s="18">
        <v>96</v>
      </c>
      <c r="B104" s="24" t="s">
        <v>210</v>
      </c>
      <c r="C104" s="25" t="s">
        <v>19</v>
      </c>
      <c r="D104" s="21" t="s">
        <v>211</v>
      </c>
      <c r="E104" s="22">
        <v>89661.47</v>
      </c>
      <c r="F104" s="22">
        <v>0</v>
      </c>
      <c r="G104" s="23">
        <v>0</v>
      </c>
      <c r="H104" s="21">
        <f t="shared" si="2"/>
        <v>89661.47</v>
      </c>
      <c r="I104" s="22">
        <v>89864.57</v>
      </c>
      <c r="J104" s="22">
        <v>0</v>
      </c>
      <c r="K104" s="23">
        <v>0</v>
      </c>
      <c r="L104" s="21">
        <f t="shared" si="3"/>
        <v>89864.57</v>
      </c>
    </row>
    <row r="105" spans="1:12">
      <c r="A105" s="18">
        <v>97</v>
      </c>
      <c r="B105" s="24" t="s">
        <v>212</v>
      </c>
      <c r="C105" s="25" t="s">
        <v>16</v>
      </c>
      <c r="D105" s="26" t="s">
        <v>213</v>
      </c>
      <c r="E105" s="27">
        <v>118744.65</v>
      </c>
      <c r="F105" s="27">
        <v>1172.52</v>
      </c>
      <c r="G105" s="28">
        <v>97309.388000000006</v>
      </c>
      <c r="H105" s="21">
        <f t="shared" si="2"/>
        <v>217226.55800000002</v>
      </c>
      <c r="I105" s="27">
        <v>118990.37999999999</v>
      </c>
      <c r="J105" s="27">
        <v>1165.06</v>
      </c>
      <c r="K105" s="28">
        <v>78683.262000000002</v>
      </c>
      <c r="L105" s="21">
        <f t="shared" si="3"/>
        <v>198838.70199999999</v>
      </c>
    </row>
    <row r="106" spans="1:12">
      <c r="A106" s="18">
        <v>98</v>
      </c>
      <c r="B106" s="24" t="s">
        <v>214</v>
      </c>
      <c r="C106" s="25" t="s">
        <v>19</v>
      </c>
      <c r="D106" s="21" t="s">
        <v>215</v>
      </c>
      <c r="E106" s="22">
        <v>94460.62</v>
      </c>
      <c r="F106" s="22">
        <v>0</v>
      </c>
      <c r="G106" s="23">
        <v>0</v>
      </c>
      <c r="H106" s="21">
        <f t="shared" si="2"/>
        <v>94460.62</v>
      </c>
      <c r="I106" s="22">
        <v>94771.62</v>
      </c>
      <c r="J106" s="22">
        <v>0</v>
      </c>
      <c r="K106" s="23">
        <v>0</v>
      </c>
      <c r="L106" s="21">
        <f t="shared" si="3"/>
        <v>94771.62</v>
      </c>
    </row>
    <row r="107" spans="1:12">
      <c r="A107" s="18">
        <v>99</v>
      </c>
      <c r="B107" s="24" t="s">
        <v>216</v>
      </c>
      <c r="C107" s="25" t="s">
        <v>19</v>
      </c>
      <c r="D107" s="21" t="s">
        <v>217</v>
      </c>
      <c r="E107" s="22">
        <v>90313.06</v>
      </c>
      <c r="F107" s="22">
        <v>0</v>
      </c>
      <c r="G107" s="23">
        <v>0</v>
      </c>
      <c r="H107" s="21">
        <f t="shared" si="2"/>
        <v>90313.06</v>
      </c>
      <c r="I107" s="22">
        <v>90594.860000000015</v>
      </c>
      <c r="J107" s="22">
        <v>0</v>
      </c>
      <c r="K107" s="23">
        <v>0</v>
      </c>
      <c r="L107" s="21">
        <f t="shared" si="3"/>
        <v>90594.860000000015</v>
      </c>
    </row>
    <row r="108" spans="1:12">
      <c r="A108" s="18">
        <v>100</v>
      </c>
      <c r="B108" s="24" t="s">
        <v>218</v>
      </c>
      <c r="C108" s="25" t="s">
        <v>19</v>
      </c>
      <c r="D108" s="21" t="s">
        <v>219</v>
      </c>
      <c r="E108" s="22">
        <v>89041.77</v>
      </c>
      <c r="F108" s="22">
        <v>0</v>
      </c>
      <c r="G108" s="23">
        <v>0</v>
      </c>
      <c r="H108" s="21">
        <f t="shared" si="2"/>
        <v>89041.77</v>
      </c>
      <c r="I108" s="22">
        <v>89460.9</v>
      </c>
      <c r="J108" s="22">
        <v>0</v>
      </c>
      <c r="K108" s="23">
        <v>0</v>
      </c>
      <c r="L108" s="21">
        <f t="shared" si="3"/>
        <v>89460.9</v>
      </c>
    </row>
    <row r="109" spans="1:12">
      <c r="A109" s="18">
        <v>101</v>
      </c>
      <c r="B109" s="24" t="s">
        <v>220</v>
      </c>
      <c r="C109" s="25" t="s">
        <v>16</v>
      </c>
      <c r="D109" s="26" t="s">
        <v>221</v>
      </c>
      <c r="E109" s="27">
        <v>35515.21</v>
      </c>
      <c r="F109" s="27">
        <v>1793.27</v>
      </c>
      <c r="G109" s="28">
        <v>40908.36</v>
      </c>
      <c r="H109" s="21">
        <f t="shared" si="2"/>
        <v>78216.84</v>
      </c>
      <c r="I109" s="27">
        <v>35618.9</v>
      </c>
      <c r="J109" s="27">
        <v>1781.86</v>
      </c>
      <c r="K109" s="28">
        <v>40543.800000000003</v>
      </c>
      <c r="L109" s="21">
        <f t="shared" si="3"/>
        <v>77944.56</v>
      </c>
    </row>
    <row r="110" spans="1:12">
      <c r="A110" s="18">
        <v>102</v>
      </c>
      <c r="B110" s="24" t="s">
        <v>222</v>
      </c>
      <c r="C110" s="25" t="s">
        <v>19</v>
      </c>
      <c r="D110" s="21" t="s">
        <v>223</v>
      </c>
      <c r="E110" s="22">
        <v>55486.92</v>
      </c>
      <c r="F110" s="22">
        <v>0</v>
      </c>
      <c r="G110" s="23">
        <v>0</v>
      </c>
      <c r="H110" s="21">
        <f t="shared" si="2"/>
        <v>55486.92</v>
      </c>
      <c r="I110" s="22">
        <v>53999.183313822352</v>
      </c>
      <c r="J110" s="22">
        <v>0</v>
      </c>
      <c r="K110" s="23">
        <v>0</v>
      </c>
      <c r="L110" s="21">
        <f t="shared" si="3"/>
        <v>53999.183313822352</v>
      </c>
    </row>
    <row r="111" spans="1:12">
      <c r="A111" s="18">
        <v>103</v>
      </c>
      <c r="B111" s="24" t="s">
        <v>224</v>
      </c>
      <c r="C111" s="25" t="s">
        <v>19</v>
      </c>
      <c r="D111" s="21" t="s">
        <v>225</v>
      </c>
      <c r="E111" s="22">
        <v>42390.89</v>
      </c>
      <c r="F111" s="22">
        <v>0</v>
      </c>
      <c r="G111" s="23">
        <v>0</v>
      </c>
      <c r="H111" s="21">
        <f t="shared" si="2"/>
        <v>42390.89</v>
      </c>
      <c r="I111" s="22">
        <v>42488.119999999995</v>
      </c>
      <c r="J111" s="22">
        <v>0</v>
      </c>
      <c r="K111" s="23">
        <v>0</v>
      </c>
      <c r="L111" s="21">
        <f t="shared" si="3"/>
        <v>42488.119999999995</v>
      </c>
    </row>
    <row r="112" spans="1:12">
      <c r="A112" s="18">
        <v>104</v>
      </c>
      <c r="B112" s="24" t="s">
        <v>226</v>
      </c>
      <c r="C112" s="25" t="s">
        <v>19</v>
      </c>
      <c r="D112" s="21" t="s">
        <v>227</v>
      </c>
      <c r="E112" s="22">
        <v>186357.77000000002</v>
      </c>
      <c r="F112" s="22">
        <v>0</v>
      </c>
      <c r="G112" s="23">
        <v>0</v>
      </c>
      <c r="H112" s="21">
        <f t="shared" si="2"/>
        <v>186357.77000000002</v>
      </c>
      <c r="I112" s="22">
        <v>187307.15000000002</v>
      </c>
      <c r="J112" s="22">
        <v>0</v>
      </c>
      <c r="K112" s="23">
        <v>0</v>
      </c>
      <c r="L112" s="21">
        <f t="shared" si="3"/>
        <v>187307.15000000002</v>
      </c>
    </row>
    <row r="113" spans="1:12">
      <c r="A113" s="18">
        <v>105</v>
      </c>
      <c r="B113" s="24" t="s">
        <v>228</v>
      </c>
      <c r="C113" s="25" t="s">
        <v>37</v>
      </c>
      <c r="D113" s="21" t="s">
        <v>229</v>
      </c>
      <c r="E113" s="22">
        <v>0</v>
      </c>
      <c r="F113" s="22">
        <v>34214.119999999995</v>
      </c>
      <c r="G113" s="23">
        <v>0</v>
      </c>
      <c r="H113" s="21">
        <f t="shared" si="2"/>
        <v>34214.119999999995</v>
      </c>
      <c r="I113" s="22">
        <v>0</v>
      </c>
      <c r="J113" s="22">
        <v>34000.42</v>
      </c>
      <c r="K113" s="23">
        <v>0</v>
      </c>
      <c r="L113" s="21">
        <f t="shared" si="3"/>
        <v>34000.42</v>
      </c>
    </row>
    <row r="114" spans="1:12">
      <c r="A114" s="18">
        <v>106</v>
      </c>
      <c r="B114" s="24" t="s">
        <v>230</v>
      </c>
      <c r="C114" s="25" t="s">
        <v>34</v>
      </c>
      <c r="D114" s="21" t="s">
        <v>231</v>
      </c>
      <c r="E114" s="22">
        <v>0</v>
      </c>
      <c r="F114" s="22">
        <v>0</v>
      </c>
      <c r="G114" s="23">
        <v>105142.92000000001</v>
      </c>
      <c r="H114" s="21">
        <f t="shared" si="2"/>
        <v>105142.92000000001</v>
      </c>
      <c r="I114" s="22">
        <v>0</v>
      </c>
      <c r="J114" s="22">
        <v>0</v>
      </c>
      <c r="K114" s="23">
        <v>104100.51</v>
      </c>
      <c r="L114" s="21">
        <f t="shared" si="3"/>
        <v>104100.51</v>
      </c>
    </row>
    <row r="115" spans="1:12">
      <c r="A115" s="18">
        <v>107</v>
      </c>
      <c r="B115" s="24" t="s">
        <v>232</v>
      </c>
      <c r="C115" s="25" t="s">
        <v>34</v>
      </c>
      <c r="D115" s="21" t="s">
        <v>233</v>
      </c>
      <c r="E115" s="22">
        <v>0</v>
      </c>
      <c r="F115" s="22">
        <v>0</v>
      </c>
      <c r="G115" s="23">
        <v>168698.23999999999</v>
      </c>
      <c r="H115" s="21">
        <f t="shared" si="2"/>
        <v>168698.23999999999</v>
      </c>
      <c r="I115" s="22">
        <v>0</v>
      </c>
      <c r="J115" s="22">
        <v>0</v>
      </c>
      <c r="K115" s="23">
        <v>167052.28</v>
      </c>
      <c r="L115" s="21">
        <f t="shared" si="3"/>
        <v>167052.28</v>
      </c>
    </row>
    <row r="116" spans="1:12">
      <c r="A116" s="18">
        <v>108</v>
      </c>
      <c r="B116" s="24" t="s">
        <v>234</v>
      </c>
      <c r="C116" s="25" t="s">
        <v>19</v>
      </c>
      <c r="D116" s="21" t="s">
        <v>235</v>
      </c>
      <c r="E116" s="22">
        <v>79800.89</v>
      </c>
      <c r="F116" s="22">
        <v>0</v>
      </c>
      <c r="G116" s="23">
        <v>0</v>
      </c>
      <c r="H116" s="21">
        <f t="shared" si="2"/>
        <v>79800.89</v>
      </c>
      <c r="I116" s="22">
        <v>79984.38</v>
      </c>
      <c r="J116" s="22">
        <v>0</v>
      </c>
      <c r="K116" s="23">
        <v>0</v>
      </c>
      <c r="L116" s="21">
        <f t="shared" si="3"/>
        <v>79984.38</v>
      </c>
    </row>
    <row r="117" spans="1:12">
      <c r="A117" s="18">
        <v>109</v>
      </c>
      <c r="B117" s="24" t="s">
        <v>236</v>
      </c>
      <c r="C117" s="25" t="s">
        <v>19</v>
      </c>
      <c r="D117" s="21" t="s">
        <v>237</v>
      </c>
      <c r="E117" s="22">
        <v>92758.9</v>
      </c>
      <c r="F117" s="22">
        <v>0</v>
      </c>
      <c r="G117" s="23">
        <v>0</v>
      </c>
      <c r="H117" s="21">
        <f t="shared" si="2"/>
        <v>92758.9</v>
      </c>
      <c r="I117" s="22">
        <v>92998.62</v>
      </c>
      <c r="J117" s="22">
        <v>0</v>
      </c>
      <c r="K117" s="23">
        <v>0</v>
      </c>
      <c r="L117" s="21">
        <f t="shared" si="3"/>
        <v>92998.62</v>
      </c>
    </row>
    <row r="118" spans="1:12">
      <c r="A118" s="18">
        <v>110</v>
      </c>
      <c r="B118" s="24" t="s">
        <v>238</v>
      </c>
      <c r="C118" s="25" t="s">
        <v>34</v>
      </c>
      <c r="D118" s="21" t="s">
        <v>239</v>
      </c>
      <c r="E118" s="22">
        <v>0</v>
      </c>
      <c r="F118" s="22">
        <v>0</v>
      </c>
      <c r="G118" s="23">
        <v>4181.74</v>
      </c>
      <c r="H118" s="21">
        <f t="shared" si="2"/>
        <v>4181.74</v>
      </c>
      <c r="I118" s="22">
        <v>0</v>
      </c>
      <c r="J118" s="22">
        <v>0</v>
      </c>
      <c r="K118" s="23">
        <v>4137.72</v>
      </c>
      <c r="L118" s="21">
        <f t="shared" si="3"/>
        <v>4137.72</v>
      </c>
    </row>
    <row r="119" spans="1:12">
      <c r="A119" s="18">
        <v>111</v>
      </c>
      <c r="B119" s="24" t="s">
        <v>240</v>
      </c>
      <c r="C119" s="25" t="s">
        <v>40</v>
      </c>
      <c r="D119" s="21" t="s">
        <v>241</v>
      </c>
      <c r="E119" s="22">
        <v>62947.61</v>
      </c>
      <c r="F119" s="22">
        <v>2138.13</v>
      </c>
      <c r="G119" s="23">
        <v>0</v>
      </c>
      <c r="H119" s="21">
        <f t="shared" si="2"/>
        <v>65085.74</v>
      </c>
      <c r="I119" s="22">
        <v>63132.56</v>
      </c>
      <c r="J119" s="22">
        <v>2124.52</v>
      </c>
      <c r="K119" s="23">
        <v>0</v>
      </c>
      <c r="L119" s="21">
        <f t="shared" si="3"/>
        <v>65257.079999999994</v>
      </c>
    </row>
    <row r="120" spans="1:12">
      <c r="A120" s="18">
        <v>112</v>
      </c>
      <c r="B120" s="24" t="s">
        <v>242</v>
      </c>
      <c r="C120" s="25" t="s">
        <v>19</v>
      </c>
      <c r="D120" s="21" t="s">
        <v>243</v>
      </c>
      <c r="E120" s="22">
        <v>171513.57</v>
      </c>
      <c r="F120" s="22">
        <v>0</v>
      </c>
      <c r="G120" s="23">
        <v>0</v>
      </c>
      <c r="H120" s="21">
        <f t="shared" si="2"/>
        <v>171513.57</v>
      </c>
      <c r="I120" s="22">
        <v>170534.84279515478</v>
      </c>
      <c r="J120" s="22">
        <v>0</v>
      </c>
      <c r="K120" s="23">
        <v>0</v>
      </c>
      <c r="L120" s="21">
        <f t="shared" si="3"/>
        <v>170534.84279515478</v>
      </c>
    </row>
    <row r="121" spans="1:12">
      <c r="A121" s="18">
        <v>113</v>
      </c>
      <c r="B121" s="24" t="s">
        <v>244</v>
      </c>
      <c r="C121" s="25" t="s">
        <v>37</v>
      </c>
      <c r="D121" s="21" t="s">
        <v>245</v>
      </c>
      <c r="E121" s="22">
        <v>0</v>
      </c>
      <c r="F121" s="22">
        <v>9647.5280000000002</v>
      </c>
      <c r="G121" s="23">
        <v>0</v>
      </c>
      <c r="H121" s="21">
        <f t="shared" si="2"/>
        <v>9647.5280000000002</v>
      </c>
      <c r="I121" s="22">
        <v>0</v>
      </c>
      <c r="J121" s="22">
        <v>7837.6019999999999</v>
      </c>
      <c r="K121" s="23">
        <v>0</v>
      </c>
      <c r="L121" s="21">
        <f t="shared" si="3"/>
        <v>7837.6019999999999</v>
      </c>
    </row>
    <row r="122" spans="1:12">
      <c r="A122" s="18">
        <v>114</v>
      </c>
      <c r="B122" s="24" t="s">
        <v>246</v>
      </c>
      <c r="C122" s="25" t="s">
        <v>34</v>
      </c>
      <c r="D122" s="21" t="s">
        <v>247</v>
      </c>
      <c r="E122" s="22">
        <v>0</v>
      </c>
      <c r="F122" s="22">
        <v>0</v>
      </c>
      <c r="G122" s="23">
        <v>140942.18</v>
      </c>
      <c r="H122" s="21">
        <f t="shared" si="2"/>
        <v>140942.18</v>
      </c>
      <c r="I122" s="22">
        <v>0</v>
      </c>
      <c r="J122" s="22">
        <v>0</v>
      </c>
      <c r="K122" s="23">
        <v>139579.20000000001</v>
      </c>
      <c r="L122" s="21">
        <f t="shared" si="3"/>
        <v>139579.20000000001</v>
      </c>
    </row>
    <row r="123" spans="1:12">
      <c r="A123" s="18">
        <v>115</v>
      </c>
      <c r="B123" s="24" t="s">
        <v>248</v>
      </c>
      <c r="C123" s="25" t="s">
        <v>80</v>
      </c>
      <c r="D123" s="21" t="s">
        <v>249</v>
      </c>
      <c r="E123" s="22">
        <v>0</v>
      </c>
      <c r="F123" s="22">
        <v>14104.77</v>
      </c>
      <c r="G123" s="23">
        <v>16275.390000000001</v>
      </c>
      <c r="H123" s="21">
        <f t="shared" si="2"/>
        <v>30380.160000000003</v>
      </c>
      <c r="I123" s="22">
        <v>0</v>
      </c>
      <c r="J123" s="22">
        <v>14014.99</v>
      </c>
      <c r="K123" s="23">
        <v>27981.32</v>
      </c>
      <c r="L123" s="21">
        <f t="shared" si="3"/>
        <v>41996.31</v>
      </c>
    </row>
    <row r="124" spans="1:12">
      <c r="A124" s="18">
        <v>116</v>
      </c>
      <c r="B124" s="24" t="s">
        <v>250</v>
      </c>
      <c r="C124" s="25" t="s">
        <v>34</v>
      </c>
      <c r="D124" s="21" t="s">
        <v>251</v>
      </c>
      <c r="E124" s="22">
        <v>0</v>
      </c>
      <c r="F124" s="22">
        <v>0</v>
      </c>
      <c r="G124" s="23">
        <v>154138.71000000002</v>
      </c>
      <c r="H124" s="21">
        <f t="shared" si="2"/>
        <v>154138.71000000002</v>
      </c>
      <c r="I124" s="22">
        <v>0</v>
      </c>
      <c r="J124" s="22">
        <v>0</v>
      </c>
      <c r="K124" s="23">
        <v>152761.97</v>
      </c>
      <c r="L124" s="21">
        <f t="shared" si="3"/>
        <v>152761.97</v>
      </c>
    </row>
    <row r="125" spans="1:12">
      <c r="A125" s="18">
        <v>117</v>
      </c>
      <c r="B125" s="24" t="s">
        <v>252</v>
      </c>
      <c r="C125" s="25" t="s">
        <v>19</v>
      </c>
      <c r="D125" s="37" t="s">
        <v>253</v>
      </c>
      <c r="E125" s="38">
        <v>87474.14</v>
      </c>
      <c r="F125" s="38">
        <v>0</v>
      </c>
      <c r="G125" s="39">
        <v>0</v>
      </c>
      <c r="H125" s="21">
        <f t="shared" si="2"/>
        <v>87474.14</v>
      </c>
      <c r="I125" s="38">
        <v>87720.73</v>
      </c>
      <c r="J125" s="38">
        <v>0</v>
      </c>
      <c r="K125" s="39">
        <v>0</v>
      </c>
      <c r="L125" s="21">
        <f t="shared" si="3"/>
        <v>87720.73</v>
      </c>
    </row>
    <row r="126" spans="1:12">
      <c r="A126" s="18">
        <v>118</v>
      </c>
      <c r="B126" s="24" t="s">
        <v>254</v>
      </c>
      <c r="C126" s="25" t="s">
        <v>19</v>
      </c>
      <c r="D126" s="37" t="s">
        <v>255</v>
      </c>
      <c r="E126" s="38">
        <v>112801.43</v>
      </c>
      <c r="F126" s="38">
        <v>0</v>
      </c>
      <c r="G126" s="39">
        <v>0</v>
      </c>
      <c r="H126" s="21">
        <f t="shared" si="2"/>
        <v>112801.43</v>
      </c>
      <c r="I126" s="38">
        <v>97094.71</v>
      </c>
      <c r="J126" s="38">
        <v>0</v>
      </c>
      <c r="K126" s="39">
        <v>0</v>
      </c>
      <c r="L126" s="21">
        <f t="shared" si="3"/>
        <v>97094.71</v>
      </c>
    </row>
    <row r="127" spans="1:12">
      <c r="A127" s="18">
        <v>119</v>
      </c>
      <c r="B127" s="40" t="s">
        <v>256</v>
      </c>
      <c r="C127" s="41" t="s">
        <v>19</v>
      </c>
      <c r="D127" s="42" t="s">
        <v>257</v>
      </c>
      <c r="E127" s="43">
        <v>120635.73000000001</v>
      </c>
      <c r="F127" s="43">
        <v>0</v>
      </c>
      <c r="G127" s="44">
        <v>0</v>
      </c>
      <c r="H127" s="21">
        <f t="shared" si="2"/>
        <v>120635.73000000001</v>
      </c>
      <c r="I127" s="43">
        <v>121867.20000000001</v>
      </c>
      <c r="J127" s="43">
        <v>0</v>
      </c>
      <c r="K127" s="44">
        <v>0</v>
      </c>
      <c r="L127" s="21">
        <f t="shared" si="3"/>
        <v>121867.20000000001</v>
      </c>
    </row>
    <row r="128" spans="1:12">
      <c r="A128" s="18">
        <v>120</v>
      </c>
      <c r="B128" s="40" t="s">
        <v>258</v>
      </c>
      <c r="C128" s="41" t="s">
        <v>19</v>
      </c>
      <c r="D128" s="42" t="s">
        <v>259</v>
      </c>
      <c r="E128" s="43">
        <v>85810.489999999991</v>
      </c>
      <c r="F128" s="43">
        <v>0</v>
      </c>
      <c r="G128" s="44">
        <v>0</v>
      </c>
      <c r="H128" s="21">
        <f t="shared" si="2"/>
        <v>85810.489999999991</v>
      </c>
      <c r="I128" s="43">
        <v>86031.09</v>
      </c>
      <c r="J128" s="43">
        <v>0</v>
      </c>
      <c r="K128" s="44">
        <v>0</v>
      </c>
      <c r="L128" s="21">
        <f t="shared" si="3"/>
        <v>86031.09</v>
      </c>
    </row>
    <row r="129" spans="1:12">
      <c r="A129" s="18">
        <v>121</v>
      </c>
      <c r="B129" s="40" t="s">
        <v>260</v>
      </c>
      <c r="C129" s="41" t="s">
        <v>19</v>
      </c>
      <c r="D129" s="42" t="s">
        <v>261</v>
      </c>
      <c r="E129" s="43">
        <v>53721.43</v>
      </c>
      <c r="F129" s="43">
        <v>0</v>
      </c>
      <c r="G129" s="44">
        <v>0</v>
      </c>
      <c r="H129" s="21">
        <f t="shared" si="2"/>
        <v>53721.43</v>
      </c>
      <c r="I129" s="43">
        <v>53836.42</v>
      </c>
      <c r="J129" s="43">
        <v>0</v>
      </c>
      <c r="K129" s="44">
        <v>0</v>
      </c>
      <c r="L129" s="21">
        <f t="shared" si="3"/>
        <v>53836.42</v>
      </c>
    </row>
    <row r="130" spans="1:12">
      <c r="A130" s="18">
        <v>122</v>
      </c>
      <c r="B130" s="40" t="s">
        <v>262</v>
      </c>
      <c r="C130" s="41" t="s">
        <v>19</v>
      </c>
      <c r="D130" s="42" t="s">
        <v>263</v>
      </c>
      <c r="E130" s="43">
        <v>124147.62000000001</v>
      </c>
      <c r="F130" s="43">
        <v>0</v>
      </c>
      <c r="G130" s="44">
        <v>0</v>
      </c>
      <c r="H130" s="21">
        <f t="shared" si="2"/>
        <v>124147.62000000001</v>
      </c>
      <c r="I130" s="43">
        <v>109419.03</v>
      </c>
      <c r="J130" s="43">
        <v>0</v>
      </c>
      <c r="K130" s="44">
        <v>0</v>
      </c>
      <c r="L130" s="21">
        <f t="shared" si="3"/>
        <v>109419.03</v>
      </c>
    </row>
    <row r="131" spans="1:12" ht="49.5">
      <c r="A131" s="18">
        <v>123</v>
      </c>
      <c r="B131" s="40" t="s">
        <v>264</v>
      </c>
      <c r="C131" s="41" t="s">
        <v>13</v>
      </c>
      <c r="D131" s="45" t="s">
        <v>265</v>
      </c>
      <c r="E131" s="46">
        <v>66263.75</v>
      </c>
      <c r="F131" s="46">
        <v>0</v>
      </c>
      <c r="G131" s="46">
        <v>52105.71</v>
      </c>
      <c r="H131" s="21">
        <f t="shared" si="2"/>
        <v>118369.45999999999</v>
      </c>
      <c r="I131" s="46">
        <v>66455.239999999991</v>
      </c>
      <c r="J131" s="46">
        <v>0</v>
      </c>
      <c r="K131" s="46">
        <v>51555.38</v>
      </c>
      <c r="L131" s="21">
        <f t="shared" si="3"/>
        <v>118010.62</v>
      </c>
    </row>
    <row r="132" spans="1:12" ht="33">
      <c r="A132" s="18">
        <v>124</v>
      </c>
      <c r="B132" s="40" t="s">
        <v>266</v>
      </c>
      <c r="C132" s="41" t="s">
        <v>34</v>
      </c>
      <c r="D132" s="45" t="s">
        <v>267</v>
      </c>
      <c r="E132" s="46">
        <v>0</v>
      </c>
      <c r="F132" s="46">
        <v>0</v>
      </c>
      <c r="G132" s="46">
        <v>18048.36</v>
      </c>
      <c r="H132" s="21">
        <f t="shared" si="2"/>
        <v>18048.36</v>
      </c>
      <c r="I132" s="46">
        <v>0</v>
      </c>
      <c r="J132" s="46">
        <v>0</v>
      </c>
      <c r="K132" s="46">
        <v>17857.73</v>
      </c>
      <c r="L132" s="21">
        <f t="shared" si="3"/>
        <v>17857.73</v>
      </c>
    </row>
    <row r="133" spans="1:12">
      <c r="A133" s="18">
        <v>125</v>
      </c>
      <c r="B133" s="40" t="s">
        <v>268</v>
      </c>
      <c r="C133" s="41" t="s">
        <v>34</v>
      </c>
      <c r="D133" s="45" t="s">
        <v>269</v>
      </c>
      <c r="E133" s="46">
        <v>0</v>
      </c>
      <c r="F133" s="46">
        <v>0</v>
      </c>
      <c r="G133" s="46">
        <v>132610.12599999999</v>
      </c>
      <c r="H133" s="21">
        <f t="shared" si="2"/>
        <v>132610.12599999999</v>
      </c>
      <c r="I133" s="46">
        <v>0</v>
      </c>
      <c r="J133" s="46">
        <v>0</v>
      </c>
      <c r="K133" s="46">
        <v>105824.314</v>
      </c>
      <c r="L133" s="21">
        <f t="shared" si="3"/>
        <v>105824.314</v>
      </c>
    </row>
    <row r="134" spans="1:12" s="53" customFormat="1">
      <c r="A134" s="18">
        <v>126</v>
      </c>
      <c r="B134" s="47" t="s">
        <v>270</v>
      </c>
      <c r="C134" s="48" t="s">
        <v>19</v>
      </c>
      <c r="D134" s="49" t="s">
        <v>271</v>
      </c>
      <c r="E134" s="50">
        <v>94462.38</v>
      </c>
      <c r="F134" s="50">
        <v>0</v>
      </c>
      <c r="G134" s="51">
        <v>0</v>
      </c>
      <c r="H134" s="52">
        <f t="shared" si="2"/>
        <v>94462.38</v>
      </c>
      <c r="I134" s="50">
        <v>0</v>
      </c>
      <c r="J134" s="50">
        <v>0</v>
      </c>
      <c r="K134" s="51">
        <v>0</v>
      </c>
      <c r="L134" s="52">
        <f t="shared" si="3"/>
        <v>0</v>
      </c>
    </row>
    <row r="135" spans="1:12" ht="33">
      <c r="A135" s="18">
        <v>127</v>
      </c>
      <c r="B135" s="40" t="s">
        <v>272</v>
      </c>
      <c r="C135" s="41" t="s">
        <v>80</v>
      </c>
      <c r="D135" s="54" t="s">
        <v>273</v>
      </c>
      <c r="E135" s="55">
        <v>0</v>
      </c>
      <c r="F135" s="55">
        <v>10966.54</v>
      </c>
      <c r="G135" s="55">
        <v>98353.540000000008</v>
      </c>
      <c r="H135" s="21">
        <f t="shared" si="2"/>
        <v>109320.08000000002</v>
      </c>
      <c r="I135" s="55">
        <v>0</v>
      </c>
      <c r="J135" s="55">
        <v>10896.74</v>
      </c>
      <c r="K135" s="55">
        <v>97315.650000000009</v>
      </c>
      <c r="L135" s="21">
        <f t="shared" si="3"/>
        <v>108212.39000000001</v>
      </c>
    </row>
    <row r="136" spans="1:12">
      <c r="A136" s="18">
        <v>128</v>
      </c>
      <c r="B136" s="40" t="s">
        <v>274</v>
      </c>
      <c r="C136" s="41" t="s">
        <v>34</v>
      </c>
      <c r="D136" s="21" t="s">
        <v>275</v>
      </c>
      <c r="E136" s="22">
        <v>0</v>
      </c>
      <c r="F136" s="22">
        <v>0</v>
      </c>
      <c r="G136" s="56">
        <v>70663.11</v>
      </c>
      <c r="H136" s="21">
        <f t="shared" si="2"/>
        <v>70663.11</v>
      </c>
      <c r="I136" s="22">
        <v>0</v>
      </c>
      <c r="J136" s="22">
        <v>0</v>
      </c>
      <c r="K136" s="56">
        <v>70302.849999999991</v>
      </c>
      <c r="L136" s="21">
        <f t="shared" si="3"/>
        <v>70302.849999999991</v>
      </c>
    </row>
    <row r="137" spans="1:12">
      <c r="A137" s="18">
        <v>129</v>
      </c>
      <c r="B137" s="40" t="s">
        <v>276</v>
      </c>
      <c r="C137" s="41" t="s">
        <v>34</v>
      </c>
      <c r="D137" s="21" t="s">
        <v>277</v>
      </c>
      <c r="E137" s="22">
        <v>0</v>
      </c>
      <c r="F137" s="22">
        <v>0</v>
      </c>
      <c r="G137" s="56">
        <v>42960.6</v>
      </c>
      <c r="H137" s="21">
        <f t="shared" si="2"/>
        <v>42960.6</v>
      </c>
      <c r="I137" s="22">
        <v>0</v>
      </c>
      <c r="J137" s="22">
        <v>0</v>
      </c>
      <c r="K137" s="56">
        <v>42574.380000000005</v>
      </c>
      <c r="L137" s="21">
        <f t="shared" si="3"/>
        <v>42574.380000000005</v>
      </c>
    </row>
    <row r="138" spans="1:12">
      <c r="A138" s="18">
        <v>130</v>
      </c>
      <c r="B138" s="40" t="s">
        <v>278</v>
      </c>
      <c r="C138" s="41" t="s">
        <v>34</v>
      </c>
      <c r="D138" s="57" t="s">
        <v>279</v>
      </c>
      <c r="E138" s="58">
        <v>0</v>
      </c>
      <c r="F138" s="58">
        <v>0</v>
      </c>
      <c r="G138" s="58">
        <v>81315.850000000006</v>
      </c>
      <c r="H138" s="21">
        <f t="shared" ref="H138:H156" si="4">E138+F138+G138</f>
        <v>81315.850000000006</v>
      </c>
      <c r="I138" s="58">
        <v>0</v>
      </c>
      <c r="J138" s="58">
        <v>0</v>
      </c>
      <c r="K138" s="58">
        <v>80457.75</v>
      </c>
      <c r="L138" s="21">
        <f t="shared" ref="L138:L156" si="5">I138+J138+K138</f>
        <v>80457.75</v>
      </c>
    </row>
    <row r="139" spans="1:12">
      <c r="A139" s="18">
        <v>131</v>
      </c>
      <c r="B139" s="40" t="s">
        <v>280</v>
      </c>
      <c r="C139" s="41" t="s">
        <v>34</v>
      </c>
      <c r="D139" s="57" t="s">
        <v>281</v>
      </c>
      <c r="E139" s="58">
        <v>0</v>
      </c>
      <c r="F139" s="58">
        <v>0</v>
      </c>
      <c r="G139" s="58">
        <v>54176.590000000004</v>
      </c>
      <c r="H139" s="21">
        <f t="shared" si="4"/>
        <v>54176.590000000004</v>
      </c>
      <c r="I139" s="58">
        <v>0</v>
      </c>
      <c r="J139" s="58">
        <v>0</v>
      </c>
      <c r="K139" s="58">
        <v>53667.189999999995</v>
      </c>
      <c r="L139" s="21">
        <f t="shared" si="5"/>
        <v>53667.189999999995</v>
      </c>
    </row>
    <row r="140" spans="1:12">
      <c r="A140" s="18">
        <v>132</v>
      </c>
      <c r="B140" s="40" t="s">
        <v>282</v>
      </c>
      <c r="C140" s="41" t="s">
        <v>19</v>
      </c>
      <c r="D140" s="42" t="s">
        <v>283</v>
      </c>
      <c r="E140" s="43">
        <v>85826.47</v>
      </c>
      <c r="F140" s="43">
        <v>0</v>
      </c>
      <c r="G140" s="44">
        <v>0</v>
      </c>
      <c r="H140" s="21">
        <f t="shared" si="4"/>
        <v>85826.47</v>
      </c>
      <c r="I140" s="43">
        <v>86067.839999999997</v>
      </c>
      <c r="J140" s="43">
        <v>0</v>
      </c>
      <c r="K140" s="44">
        <v>0</v>
      </c>
      <c r="L140" s="21">
        <f t="shared" si="5"/>
        <v>86067.839999999997</v>
      </c>
    </row>
    <row r="141" spans="1:12">
      <c r="A141" s="18">
        <v>133</v>
      </c>
      <c r="B141" s="40" t="s">
        <v>284</v>
      </c>
      <c r="C141" s="41" t="s">
        <v>19</v>
      </c>
      <c r="D141" s="42" t="s">
        <v>285</v>
      </c>
      <c r="E141" s="43">
        <v>131731.35</v>
      </c>
      <c r="F141" s="43">
        <v>0</v>
      </c>
      <c r="G141" s="44">
        <v>0</v>
      </c>
      <c r="H141" s="21">
        <f t="shared" si="4"/>
        <v>131731.35</v>
      </c>
      <c r="I141" s="43">
        <v>132026.53</v>
      </c>
      <c r="J141" s="43">
        <v>0</v>
      </c>
      <c r="K141" s="44">
        <v>0</v>
      </c>
      <c r="L141" s="21">
        <f t="shared" si="5"/>
        <v>132026.53</v>
      </c>
    </row>
    <row r="142" spans="1:12">
      <c r="A142" s="18">
        <v>134</v>
      </c>
      <c r="B142" s="40" t="s">
        <v>286</v>
      </c>
      <c r="C142" s="41" t="s">
        <v>40</v>
      </c>
      <c r="D142" s="42" t="s">
        <v>287</v>
      </c>
      <c r="E142" s="43">
        <v>50988.549999999996</v>
      </c>
      <c r="F142" s="43">
        <v>7473.9400000000005</v>
      </c>
      <c r="G142" s="44">
        <v>0</v>
      </c>
      <c r="H142" s="21">
        <f t="shared" si="4"/>
        <v>58462.49</v>
      </c>
      <c r="I142" s="43">
        <v>51131.3</v>
      </c>
      <c r="J142" s="43">
        <v>7427.6399999999994</v>
      </c>
      <c r="K142" s="44">
        <v>0</v>
      </c>
      <c r="L142" s="21">
        <f t="shared" si="5"/>
        <v>58558.94</v>
      </c>
    </row>
    <row r="143" spans="1:12">
      <c r="A143" s="18">
        <v>135</v>
      </c>
      <c r="B143" s="40" t="s">
        <v>288</v>
      </c>
      <c r="C143" s="41" t="s">
        <v>19</v>
      </c>
      <c r="D143" s="21" t="s">
        <v>289</v>
      </c>
      <c r="E143" s="22">
        <v>96981.16</v>
      </c>
      <c r="F143" s="22">
        <v>0</v>
      </c>
      <c r="G143" s="23">
        <v>0</v>
      </c>
      <c r="H143" s="21">
        <f t="shared" si="4"/>
        <v>96981.16</v>
      </c>
      <c r="I143" s="22">
        <v>97964.98000000001</v>
      </c>
      <c r="J143" s="22">
        <v>0</v>
      </c>
      <c r="K143" s="23">
        <v>0</v>
      </c>
      <c r="L143" s="21">
        <f t="shared" si="5"/>
        <v>97964.98000000001</v>
      </c>
    </row>
    <row r="144" spans="1:12">
      <c r="A144" s="18">
        <v>136</v>
      </c>
      <c r="B144" s="40" t="s">
        <v>290</v>
      </c>
      <c r="C144" s="41" t="s">
        <v>291</v>
      </c>
      <c r="D144" s="21" t="s">
        <v>292</v>
      </c>
      <c r="E144" s="22">
        <v>239065.58</v>
      </c>
      <c r="F144" s="22">
        <v>5048.0199999999995</v>
      </c>
      <c r="G144" s="23">
        <v>0</v>
      </c>
      <c r="H144" s="21">
        <f t="shared" si="4"/>
        <v>244113.59999999998</v>
      </c>
      <c r="I144" s="22">
        <v>239689.22999999998</v>
      </c>
      <c r="J144" s="22">
        <v>5016.91</v>
      </c>
      <c r="K144" s="23">
        <v>0</v>
      </c>
      <c r="L144" s="21">
        <f t="shared" si="5"/>
        <v>244706.13999999998</v>
      </c>
    </row>
    <row r="145" spans="1:14">
      <c r="A145" s="18">
        <v>137</v>
      </c>
      <c r="B145" s="40" t="s">
        <v>293</v>
      </c>
      <c r="C145" s="41" t="s">
        <v>19</v>
      </c>
      <c r="D145" s="21" t="s">
        <v>294</v>
      </c>
      <c r="E145" s="22">
        <v>402520.32000000001</v>
      </c>
      <c r="F145" s="22">
        <v>0</v>
      </c>
      <c r="G145" s="23">
        <v>0</v>
      </c>
      <c r="H145" s="21">
        <f t="shared" si="4"/>
        <v>402520.32000000001</v>
      </c>
      <c r="I145" s="22">
        <v>403737.37999999995</v>
      </c>
      <c r="J145" s="22">
        <v>0</v>
      </c>
      <c r="K145" s="23">
        <v>0</v>
      </c>
      <c r="L145" s="21">
        <f t="shared" si="5"/>
        <v>403737.37999999995</v>
      </c>
    </row>
    <row r="146" spans="1:14">
      <c r="A146" s="18">
        <v>138</v>
      </c>
      <c r="B146" s="40" t="s">
        <v>295</v>
      </c>
      <c r="C146" s="41" t="s">
        <v>19</v>
      </c>
      <c r="D146" s="21" t="s">
        <v>296</v>
      </c>
      <c r="E146" s="22">
        <v>58520.229999999996</v>
      </c>
      <c r="F146" s="22">
        <v>0</v>
      </c>
      <c r="G146" s="23">
        <v>0</v>
      </c>
      <c r="H146" s="21">
        <f t="shared" si="4"/>
        <v>58520.229999999996</v>
      </c>
      <c r="I146" s="22">
        <v>58700.14</v>
      </c>
      <c r="J146" s="22">
        <v>0</v>
      </c>
      <c r="K146" s="23">
        <v>0</v>
      </c>
      <c r="L146" s="21">
        <f t="shared" si="5"/>
        <v>58700.14</v>
      </c>
    </row>
    <row r="147" spans="1:14">
      <c r="A147" s="18">
        <v>139</v>
      </c>
      <c r="B147" s="40" t="s">
        <v>297</v>
      </c>
      <c r="C147" s="41" t="s">
        <v>19</v>
      </c>
      <c r="D147" s="21" t="s">
        <v>298</v>
      </c>
      <c r="E147" s="22">
        <v>87721.99</v>
      </c>
      <c r="F147" s="22">
        <v>0</v>
      </c>
      <c r="G147" s="23">
        <v>0</v>
      </c>
      <c r="H147" s="21">
        <f t="shared" si="4"/>
        <v>87721.99</v>
      </c>
      <c r="I147" s="22">
        <v>87972.390000000014</v>
      </c>
      <c r="J147" s="22">
        <v>0</v>
      </c>
      <c r="K147" s="23">
        <v>0</v>
      </c>
      <c r="L147" s="21">
        <f t="shared" si="5"/>
        <v>87972.390000000014</v>
      </c>
    </row>
    <row r="148" spans="1:14">
      <c r="A148" s="18">
        <v>140</v>
      </c>
      <c r="B148" s="40" t="s">
        <v>299</v>
      </c>
      <c r="C148" s="41" t="s">
        <v>19</v>
      </c>
      <c r="D148" s="21" t="s">
        <v>300</v>
      </c>
      <c r="E148" s="22">
        <v>47917.69</v>
      </c>
      <c r="F148" s="22">
        <v>0</v>
      </c>
      <c r="G148" s="23">
        <v>0</v>
      </c>
      <c r="H148" s="21">
        <f t="shared" si="4"/>
        <v>47917.69</v>
      </c>
      <c r="I148" s="22">
        <v>48027.939999999995</v>
      </c>
      <c r="J148" s="22">
        <v>0</v>
      </c>
      <c r="K148" s="23">
        <v>0</v>
      </c>
      <c r="L148" s="21">
        <f t="shared" si="5"/>
        <v>48027.939999999995</v>
      </c>
    </row>
    <row r="149" spans="1:14" ht="33">
      <c r="A149" s="18">
        <v>141</v>
      </c>
      <c r="B149" s="40" t="s">
        <v>301</v>
      </c>
      <c r="C149" s="41" t="s">
        <v>19</v>
      </c>
      <c r="D149" s="21" t="s">
        <v>302</v>
      </c>
      <c r="E149" s="22">
        <v>64475.53</v>
      </c>
      <c r="F149" s="22">
        <v>0</v>
      </c>
      <c r="G149" s="23">
        <v>0</v>
      </c>
      <c r="H149" s="21">
        <f t="shared" si="4"/>
        <v>64475.53</v>
      </c>
      <c r="I149" s="22">
        <v>64685.11</v>
      </c>
      <c r="J149" s="22">
        <v>0</v>
      </c>
      <c r="K149" s="23">
        <v>0</v>
      </c>
      <c r="L149" s="21">
        <f t="shared" si="5"/>
        <v>64685.11</v>
      </c>
    </row>
    <row r="150" spans="1:14">
      <c r="A150" s="18">
        <v>142</v>
      </c>
      <c r="B150" s="40" t="s">
        <v>303</v>
      </c>
      <c r="C150" s="41" t="s">
        <v>34</v>
      </c>
      <c r="D150" s="21" t="s">
        <v>304</v>
      </c>
      <c r="E150" s="22">
        <v>0</v>
      </c>
      <c r="F150" s="22">
        <v>0</v>
      </c>
      <c r="G150" s="23">
        <v>112002.12</v>
      </c>
      <c r="H150" s="21">
        <f t="shared" si="4"/>
        <v>112002.12</v>
      </c>
      <c r="I150" s="22">
        <v>0</v>
      </c>
      <c r="J150" s="22">
        <v>0</v>
      </c>
      <c r="K150" s="23">
        <v>111021.64</v>
      </c>
      <c r="L150" s="21">
        <f t="shared" si="5"/>
        <v>111021.64</v>
      </c>
    </row>
    <row r="151" spans="1:14">
      <c r="A151" s="18">
        <v>143</v>
      </c>
      <c r="B151" s="40" t="s">
        <v>305</v>
      </c>
      <c r="C151" s="41" t="s">
        <v>34</v>
      </c>
      <c r="D151" s="21" t="s">
        <v>306</v>
      </c>
      <c r="E151" s="22">
        <v>0</v>
      </c>
      <c r="F151" s="22">
        <v>0</v>
      </c>
      <c r="G151" s="23">
        <v>134712.11600000001</v>
      </c>
      <c r="H151" s="21">
        <f t="shared" si="4"/>
        <v>134712.11600000001</v>
      </c>
      <c r="I151" s="22">
        <v>0</v>
      </c>
      <c r="J151" s="22">
        <v>0</v>
      </c>
      <c r="K151" s="23">
        <v>109051.174</v>
      </c>
      <c r="L151" s="21">
        <f t="shared" si="5"/>
        <v>109051.174</v>
      </c>
    </row>
    <row r="152" spans="1:14">
      <c r="A152" s="18">
        <v>144</v>
      </c>
      <c r="B152" s="40" t="s">
        <v>307</v>
      </c>
      <c r="C152" s="41" t="s">
        <v>34</v>
      </c>
      <c r="D152" s="21" t="s">
        <v>308</v>
      </c>
      <c r="E152" s="22">
        <v>0</v>
      </c>
      <c r="F152" s="22">
        <v>0</v>
      </c>
      <c r="G152" s="23">
        <v>73195.78</v>
      </c>
      <c r="H152" s="21">
        <f t="shared" si="4"/>
        <v>73195.78</v>
      </c>
      <c r="I152" s="22">
        <v>0</v>
      </c>
      <c r="J152" s="22">
        <v>0</v>
      </c>
      <c r="K152" s="23">
        <v>72422.7</v>
      </c>
      <c r="L152" s="21">
        <f t="shared" si="5"/>
        <v>72422.7</v>
      </c>
    </row>
    <row r="153" spans="1:14">
      <c r="A153" s="18">
        <v>145</v>
      </c>
      <c r="B153" s="40" t="s">
        <v>309</v>
      </c>
      <c r="C153" s="41" t="s">
        <v>19</v>
      </c>
      <c r="D153" s="21" t="s">
        <v>310</v>
      </c>
      <c r="E153" s="22">
        <v>57535.94</v>
      </c>
      <c r="F153" s="22">
        <v>0</v>
      </c>
      <c r="G153" s="23">
        <v>0</v>
      </c>
      <c r="H153" s="21">
        <f t="shared" si="4"/>
        <v>57535.94</v>
      </c>
      <c r="I153" s="22">
        <v>58257.130000000005</v>
      </c>
      <c r="J153" s="22">
        <v>0</v>
      </c>
      <c r="K153" s="23">
        <v>0</v>
      </c>
      <c r="L153" s="21">
        <f t="shared" si="5"/>
        <v>58257.130000000005</v>
      </c>
    </row>
    <row r="154" spans="1:14" s="62" customFormat="1">
      <c r="A154" s="59" t="s">
        <v>311</v>
      </c>
      <c r="B154" s="59"/>
      <c r="C154" s="59"/>
      <c r="D154" s="59"/>
      <c r="E154" s="60">
        <f t="shared" ref="E154:L154" si="6">SUM(E9:E153)</f>
        <v>12427939.538000004</v>
      </c>
      <c r="F154" s="60">
        <f t="shared" si="6"/>
        <v>382921.04800000007</v>
      </c>
      <c r="G154" s="60">
        <f t="shared" si="6"/>
        <v>6262542.1122366665</v>
      </c>
      <c r="H154" s="60">
        <f t="shared" si="6"/>
        <v>19073402.698236663</v>
      </c>
      <c r="I154" s="60">
        <f t="shared" si="6"/>
        <v>12172666.482917612</v>
      </c>
      <c r="J154" s="60">
        <f t="shared" si="6"/>
        <v>378826.31199999998</v>
      </c>
      <c r="K154" s="60">
        <f t="shared" si="6"/>
        <v>6030034.8380000014</v>
      </c>
      <c r="L154" s="60">
        <f t="shared" si="6"/>
        <v>18581527.632917613</v>
      </c>
      <c r="M154" s="61"/>
      <c r="N154" s="61"/>
    </row>
    <row r="155" spans="1:14" s="65" customFormat="1" ht="15.75" customHeight="1">
      <c r="A155" s="63" t="s">
        <v>312</v>
      </c>
      <c r="B155" s="63"/>
      <c r="C155" s="63"/>
      <c r="D155" s="63"/>
      <c r="E155" s="60"/>
      <c r="F155" s="60"/>
      <c r="G155" s="64">
        <v>545513.11</v>
      </c>
      <c r="H155" s="60">
        <f>G155</f>
        <v>545513.11</v>
      </c>
      <c r="I155" s="60"/>
      <c r="J155" s="60"/>
      <c r="K155" s="64">
        <v>535111.60886999976</v>
      </c>
      <c r="L155" s="60">
        <f>K155</f>
        <v>535111.60886999976</v>
      </c>
    </row>
    <row r="156" spans="1:14" s="65" customFormat="1" ht="15.75" customHeight="1">
      <c r="A156" s="66" t="s">
        <v>313</v>
      </c>
      <c r="B156" s="66"/>
      <c r="C156" s="66"/>
      <c r="D156" s="66"/>
      <c r="E156" s="60"/>
      <c r="F156" s="60"/>
      <c r="G156" s="60">
        <v>68572</v>
      </c>
      <c r="H156" s="60">
        <f t="shared" ref="H156:H157" si="7">G156</f>
        <v>68572</v>
      </c>
      <c r="I156" s="60"/>
      <c r="J156" s="60"/>
      <c r="K156" s="60">
        <v>68151.889999999985</v>
      </c>
      <c r="L156" s="60">
        <f t="shared" ref="L156:L157" si="8">K156</f>
        <v>68151.889999999985</v>
      </c>
    </row>
    <row r="157" spans="1:14" s="65" customFormat="1">
      <c r="A157" s="66" t="s">
        <v>314</v>
      </c>
      <c r="B157" s="66"/>
      <c r="C157" s="66"/>
      <c r="D157" s="66"/>
      <c r="E157" s="60"/>
      <c r="F157" s="60"/>
      <c r="G157" s="60">
        <v>68572</v>
      </c>
      <c r="H157" s="60">
        <f t="shared" si="7"/>
        <v>68572</v>
      </c>
      <c r="I157" s="60"/>
      <c r="J157" s="60"/>
      <c r="K157" s="60">
        <v>68151.88</v>
      </c>
      <c r="L157" s="60">
        <f t="shared" si="8"/>
        <v>68151.88</v>
      </c>
    </row>
    <row r="158" spans="1:14" s="65" customFormat="1">
      <c r="A158" s="59" t="s">
        <v>315</v>
      </c>
      <c r="B158" s="59"/>
      <c r="C158" s="59"/>
      <c r="D158" s="59"/>
      <c r="E158" s="60">
        <f t="shared" ref="E158:L158" si="9">E154+E155+E156+E157</f>
        <v>12427939.538000004</v>
      </c>
      <c r="F158" s="60">
        <f t="shared" si="9"/>
        <v>382921.04800000007</v>
      </c>
      <c r="G158" s="60">
        <f t="shared" si="9"/>
        <v>6945199.2222366668</v>
      </c>
      <c r="H158" s="60">
        <f t="shared" si="9"/>
        <v>19756059.808236662</v>
      </c>
      <c r="I158" s="60">
        <f t="shared" si="9"/>
        <v>12172666.482917612</v>
      </c>
      <c r="J158" s="60">
        <f t="shared" si="9"/>
        <v>378826.31199999998</v>
      </c>
      <c r="K158" s="60">
        <f t="shared" si="9"/>
        <v>6701450.2168700006</v>
      </c>
      <c r="L158" s="60">
        <f t="shared" si="9"/>
        <v>19252943.011787612</v>
      </c>
    </row>
    <row r="159" spans="1:14">
      <c r="L159" s="68"/>
    </row>
    <row r="160" spans="1:14">
      <c r="H160" s="68"/>
      <c r="L160" s="68"/>
    </row>
  </sheetData>
  <mergeCells count="9">
    <mergeCell ref="A156:D156"/>
    <mergeCell ref="A157:D157"/>
    <mergeCell ref="A158:D158"/>
    <mergeCell ref="A7:A8"/>
    <mergeCell ref="B7:B8"/>
    <mergeCell ref="C7:C8"/>
    <mergeCell ref="D7:D8"/>
    <mergeCell ref="A154:D154"/>
    <mergeCell ref="A155:D1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2020-02-06T13:22:12Z</dcterms:created>
  <dcterms:modified xsi:type="dcterms:W3CDTF">2020-02-06T13:24:51Z</dcterms:modified>
</cp:coreProperties>
</file>